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45" windowWidth="19875" windowHeight="7725" activeTab="3"/>
  </bookViews>
  <sheets>
    <sheet name="ประจำปีงบประมาณ 61" sheetId="1" r:id="rId1"/>
    <sheet name="ประจำปี63" sheetId="2" r:id="rId2"/>
    <sheet name="ติดตามแผนเข้าสภา" sheetId="7" r:id="rId3"/>
    <sheet name="ติดตามแผน63จริง" sheetId="4" r:id="rId4"/>
    <sheet name="Sheet5" sheetId="5" r:id="rId5"/>
    <sheet name="Sheet6" sheetId="6" r:id="rId6"/>
  </sheets>
  <definedNames>
    <definedName name="_xlnm.Print_Area" localSheetId="3">ติดตามแผน63จริง!$A$1:$W$115</definedName>
    <definedName name="_xlnm.Print_Area" localSheetId="1">ประจำปี63!$A$1:$D$108</definedName>
  </definedNames>
  <calcPr calcId="145621"/>
</workbook>
</file>

<file path=xl/calcChain.xml><?xml version="1.0" encoding="utf-8"?>
<calcChain xmlns="http://schemas.openxmlformats.org/spreadsheetml/2006/main">
  <c r="E50" i="4" l="1"/>
  <c r="D50" i="4"/>
  <c r="C50" i="4"/>
  <c r="E43" i="4"/>
  <c r="D43" i="4"/>
  <c r="C43" i="4"/>
  <c r="E16" i="4"/>
  <c r="E14" i="4"/>
  <c r="E12" i="4"/>
  <c r="E10" i="4"/>
  <c r="E8" i="4"/>
  <c r="E5" i="4"/>
  <c r="E3" i="4"/>
  <c r="E6" i="4"/>
  <c r="E79" i="4" l="1"/>
  <c r="D79" i="4"/>
  <c r="C79" i="4"/>
  <c r="E63" i="4"/>
  <c r="D63" i="4"/>
  <c r="C63" i="4"/>
  <c r="C17" i="4"/>
  <c r="D17" i="4"/>
  <c r="D80" i="4" l="1"/>
  <c r="C80" i="4"/>
  <c r="C43" i="7"/>
  <c r="E8" i="1" l="1"/>
  <c r="E9" i="1"/>
  <c r="E10" i="1"/>
  <c r="E11" i="1"/>
  <c r="E12" i="1"/>
  <c r="E13" i="1"/>
  <c r="E14" i="1"/>
  <c r="E15" i="1"/>
  <c r="E16" i="1"/>
  <c r="E17" i="1"/>
  <c r="E18" i="1"/>
  <c r="E19" i="1"/>
  <c r="E7" i="1"/>
  <c r="D20" i="1"/>
  <c r="C20" i="1"/>
  <c r="E20" i="1" l="1"/>
  <c r="E17" i="4"/>
  <c r="E80" i="4" s="1"/>
</calcChain>
</file>

<file path=xl/sharedStrings.xml><?xml version="1.0" encoding="utf-8"?>
<sst xmlns="http://schemas.openxmlformats.org/spreadsheetml/2006/main" count="370" uniqueCount="206">
  <si>
    <t>ลำดับที่</t>
  </si>
  <si>
    <t>โครงการ</t>
  </si>
  <si>
    <t>จำนวนเงิน</t>
  </si>
  <si>
    <t>งบประมาณ</t>
  </si>
  <si>
    <t>จำนวนเงินตาม</t>
  </si>
  <si>
    <t>ตามสัญญา</t>
  </si>
  <si>
    <t>การประหยัด</t>
  </si>
  <si>
    <t>งบประมาณจากการ</t>
  </si>
  <si>
    <t>ดำเนินงาน</t>
  </si>
  <si>
    <t>หมายเหตุ</t>
  </si>
  <si>
    <t>ก่อสร้างลานคอนกรีตเสริมเหล็ก บ้านแสงสว่าง ม.7</t>
  </si>
  <si>
    <t>ก่อสร้างระบบประปาบาดาล  บ้านหนองแสง ม.5</t>
  </si>
  <si>
    <t>ก่อสร้างถนนคอนกรีตเสริมเหล็ก บ้านหนองบัวพัฒนา ม.10</t>
  </si>
  <si>
    <t>ก่อสร้างถนนคอนกรีตเสริมเหล็ก บ้านโนนสว่าง ม.6</t>
  </si>
  <si>
    <t>ก่อสร้างถนนคอนกรีตเสริมเหล็ก บ้านหนองห่าง ม.10</t>
  </si>
  <si>
    <t>ก่อสร้างถนนคอนกรีตเสริมเหล็ก บ้านโนนสวรรค์ ม.13</t>
  </si>
  <si>
    <t>ก่อสร้างถนนดินเสริมคันทาง  บ้านดอนหัน ม.8</t>
  </si>
  <si>
    <t>ก่อสร้างถนนคอนกรีตเสริมเหล็ก  บ้านป่าหวาย ม.4</t>
  </si>
  <si>
    <t>ก่อสร้างถนนคอนกรีตเสริมเหล็ก  บ้านหนองไฮ ม.12</t>
  </si>
  <si>
    <t>ก่อสร้างถนนหินคลุก บ้านดอนหัน ม.8</t>
  </si>
  <si>
    <t>ก่อสร้างถนนคอนกรีตเสริมเหล็ก  บ้านขามป้อม ม.3</t>
  </si>
  <si>
    <t>ก่อสร้างถนนดินเสริมคันทาง  บ้านวังโพน ม.2</t>
  </si>
  <si>
    <t>ก่อสร้างถนนดินเสริมคันทาง  บ้านหนองแสง ม.5</t>
  </si>
  <si>
    <t>รวม</t>
  </si>
  <si>
    <t xml:space="preserve">                                    ขอรับรองว่ารายละเอียดข้างต้นเป็นความจริงทุกประการ</t>
  </si>
  <si>
    <t xml:space="preserve">                                          (ลงชื่อ)</t>
  </si>
  <si>
    <t xml:space="preserve">                                               นักบริหารงานท้องถิ่น (รองปลัด อบต.บัวลาย)</t>
  </si>
  <si>
    <t xml:space="preserve">                                                     รักษาราชการแทน  นักบริหารงานคลัง</t>
  </si>
  <si>
    <t xml:space="preserve">                                                                       รายละเอียด 4</t>
  </si>
  <si>
    <t xml:space="preserve">   รายละเอียดโครงการหมวดค่าครุภัณฑ์ที่ดินและสิ่งก่อสร้างในเทศบัญญัติ/ข้อบัญญัติและเงินอุดหนุนเฉพาะกิจ</t>
  </si>
  <si>
    <t xml:space="preserve">                                                          ประจำปีงบประมาณ  2561</t>
  </si>
  <si>
    <t>1,977,000  -  1,969,800   =  7,200</t>
  </si>
  <si>
    <t>7,200  x  100  /  1977000  =  0.364</t>
  </si>
  <si>
    <t xml:space="preserve">                                                              ( นายสำราญ   อาษาพันธ์ )</t>
  </si>
  <si>
    <t xml:space="preserve"> </t>
  </si>
  <si>
    <t xml:space="preserve">                     400.000.00</t>
  </si>
  <si>
    <t xml:space="preserve"> จำนวนเงิน</t>
  </si>
  <si>
    <t xml:space="preserve">จ้างก่อสร้างถนนคอนกรีตสายบ้านโนนสว่าง-ป่าหวาย  บ้านโนนสว่างม.6 </t>
  </si>
  <si>
    <t xml:space="preserve">จ้างก่อสร้างถนนคอนกรีตเสริมเหล็กบ้านดอนหัน จากสามแยกบ้านางหนู โพธิ์สิมถึงสามแยกเส้นรอบหมู่บ้าน บ้านดอนหัน ม.8   </t>
  </si>
  <si>
    <t xml:space="preserve"> จ้างก่อสร้างถนนหินคลุกสายสามแยกนานายพรม ปะหารัตน์ตาถึงไร่นายทรงสิทธิ์ บ้านหนองไฮม.12  </t>
  </si>
  <si>
    <t xml:space="preserve"> จ้างก่อสร้างถนนหินคลุกสายคุ้มพันธ์ทองถึงคุ้มฝายหลวง บ้านหนองบัวพัฒนา ม.11 </t>
  </si>
  <si>
    <t xml:space="preserve"> จ้างปรับปรุงวางท่อระบายน้ำถนนคอนกรีตเสริมเหล็กบ้านป่าหวาย ม.4  </t>
  </si>
  <si>
    <t xml:space="preserve"> จ้างก่อสร้างถนนหินคลุกสายรอบสระหนองกุดเมื่อย บ้านแสงสว่าง ม.7  </t>
  </si>
  <si>
    <t xml:space="preserve"> จ้างปรับปรุงวางท่อระบายน้ำถนนคอนกรีตเสริมเหล็ก บ้านหวังโพน ม.2 </t>
  </si>
  <si>
    <t xml:space="preserve"> จ้างปรับปรุงวางท่อระบายน้ำถนนคอนกรีตเสริมเหล็ก บ้านหนองบัวพัฒนา ม.11</t>
  </si>
  <si>
    <t xml:space="preserve"> จ้างปรับปรุงต่อเติมอาคารสำนักงานที่ทำการองค์การบริหารส่วนตำบลบัวลาย</t>
  </si>
  <si>
    <t xml:space="preserve"> จ้างก่อสร้างถนนคอนกรีตเสริมเหล็ก บ้านหนองไฮมม.12 </t>
  </si>
  <si>
    <t xml:space="preserve"> จ้างก่อสร้างถนนคอนกรีตเสริมเหล็กสายบ้านหนองห่าง-โนนแดง ม.10 </t>
  </si>
  <si>
    <t xml:space="preserve"> จ้างปรับปรุงภูมิทัศน์ศูนย์พัฒนาเด็กเล็กองค์การบริหารส่วนตำบลบัวลาย</t>
  </si>
  <si>
    <t xml:space="preserve">  จ้างก่อสร้างคอนกรีตเสริมเหล็กบ้านขามป้อม-บัวลาย บ้านขามป้อมม.3 </t>
  </si>
  <si>
    <t xml:space="preserve"> จ้างปรับปรุงซ่อมแซมถนนดินคันคลอง บ้านโนนสว่างม.6</t>
  </si>
  <si>
    <t xml:space="preserve"> จ้างก่อสร้างลานอเนกประสงค์ถนนคอนกรีตเสริมเหล็กหน้าวัดหนองแสง บ้านแสงสว่าง ม.7 </t>
  </si>
  <si>
    <t xml:space="preserve">จ้างก่อสร้างถนนคอนกรีตเสริมเหล็กกบ้านโนนสวรรค์ ม.13 </t>
  </si>
  <si>
    <t xml:space="preserve">จ้างก่อสร้างถนนลูกรังท้องถิ่นจากสระSML-นานายจันดา บ้านหนองแสง ม.5 </t>
  </si>
  <si>
    <t xml:space="preserve">จ้างก่อสร้างถนนหินคลุกสายปากอุโมงค์ บ้านป่าหวาย ม.4  </t>
  </si>
  <si>
    <t>จ้างก่อสร้างถนนคอนกรีตเสริมเหล็กบ้านโนนสว่าง-บัวใหญ่ บ้านโนนสว่าง ม.6</t>
  </si>
  <si>
    <t xml:space="preserve"> จ้างก่อสร้างคอนกรีตเสริมเหล็กสายวังโพน ม.2</t>
  </si>
  <si>
    <t xml:space="preserve"> จ้างปรับปรุงซ่อมแซมวางท่อระบายน้ำคอนกรีตเสริมเหล็กบ้านแสงสว่าง ม.7 </t>
  </si>
  <si>
    <t xml:space="preserve"> จ้างปรับปรุงซ่อมแซมถนนดินคันคลอง บ้านหนองแสง ม.5</t>
  </si>
  <si>
    <t>จ้างปรับปรุงซ่อมแซมถนนคันคลองพร้อมวางท่อระบายน้ำถนนคอนกรีตเสริมเหล็ก บ้านขามป้อม ม.3</t>
  </si>
  <si>
    <t xml:space="preserve">จ้างก่อสรางโครงการวางท่อคอนกรีตเสริมเหล็กสายดอนหัน บ้านสามเมือง บ้านดอนหัน ม.8 </t>
  </si>
  <si>
    <t xml:space="preserve"> จ้างโครงการสร้างครงการปรับปรุงซ่อมแซมถนนคอนกรีตเสริมเหล้กหนองห่าง-ศาลาดินบ้านหนองห่างม.10 </t>
  </si>
  <si>
    <t xml:space="preserve"> จ้างโครงการก่อสร้างถนนคอนกรีตเสริมเหล็กจากสี่แยกบ้านนางสยทอง-หน้าโรงเรียนบ้านขามป้อม ม.3 </t>
  </si>
  <si>
    <t xml:space="preserve">จ้างโครงการก่อสร้างถนนคอนกรีตเสริมเหล็กสายบ้านวังโพน-หนองเรือ บ้านวังโพนม.2 </t>
  </si>
  <si>
    <t xml:space="preserve">จ้างโครงการก่อสร้างถนนหินคลุกจากสามแยกนานางยสำรวย ปะสีกัง -อ้อยช้าง บ้านป่าหวาย ม.4 </t>
  </si>
  <si>
    <t xml:space="preserve">จ้างโครงการปรับปรุงซ่อมแซมเกรดเกลี่ยผิวจราจรภายในเขตพื้นที่รับผิดชอบขององค์การบริหารตำบลบัวลาย จำนวน 3 จุด </t>
  </si>
  <si>
    <t xml:space="preserve">จ้างปรับปรุงซ่อมแซมถนนคอนกรีตเสริมเหล็ก บ้านแสงสว่าง ม.7 </t>
  </si>
  <si>
    <t xml:space="preserve"> จ้างวางท่อระบายน้ำคอนกรีตเสริมเหล็ก บ้านหนองไฮ ม.12  จำนวน  2  จุด</t>
  </si>
  <si>
    <t xml:space="preserve"> จ้างปรับปรุงซ่อมแซมเกรดเกลี่ยผิวจราจรภายในพื้นที่รับผิดชอบขององค์การบริหารตำบลบัวลาย </t>
  </si>
  <si>
    <t>โครงการชุมชน/หมู่บ้านสะอาดปราศจากขยะมูลฝอย("ประเทศไทยไร้ขยะตามแนวทางปนะชารัฐ")</t>
  </si>
  <si>
    <t xml:space="preserve"> โครงการในหมวดงบรายจ่ายอื่น ประจำปีงบประมาณ 2563</t>
  </si>
  <si>
    <t xml:space="preserve"> โครงการในหมวดงบเงินอุดหนุน ประจำปีงบประมาณ 2563</t>
  </si>
  <si>
    <t>อุดหนุนอำเภอบัวลาย ตามโครงการจัดงานรัฐพิธี</t>
  </si>
  <si>
    <t>อุดหนุนกลุ่มสตรีสากลตำบลบัวลาย ประจำปีงบประมาณ พ.ศ. 2563</t>
  </si>
  <si>
    <t>โครงการจัดทำแผนที่ภาษีและทะเบียนทรัพย์สิน อบต.บัวลาย</t>
  </si>
  <si>
    <t>โครงการป้องกันและลดอุบัติเหตุทางถนนในช่วงเทศกาลสำคัญ ประจำปีงบประมาณ พ.ศ. 2563</t>
  </si>
  <si>
    <t>โครงการทัศนศึกษาแหล่งเรียนรู้นอกสถานที่ของศูนย์พัฒนาเด็กเล็ก อบต.บัวลาย</t>
  </si>
  <si>
    <t>โครงการวันเด็กแห่งชาติ ประจำปี 2563</t>
  </si>
  <si>
    <t>โครงการสนับสนุนค่าใช้จ่ายการบริหารสถานศึกษา(ผลักเข้าบัญชี)</t>
  </si>
  <si>
    <t>1.ค่าจัดการเรียนการสอน(รายหัว)จำนวน 187,000บาท</t>
  </si>
  <si>
    <t>เพื่อจ่ายเป็นค่าใช้จ่ายในการจัดการการเรียนการสอน(รายหัว)สำหรับศูนย์พัฒนาเด็กเล็กองค์การบริหารส่วนตำบลบัวลาย</t>
  </si>
  <si>
    <t>จำนวน 110 คน/1,700 บาท งานบริหารทั่วไปเกี่ยวกับการศึกษา</t>
  </si>
  <si>
    <t>2.ค่าใช้จ่ายในการจัดการศึกษาสำหรับศูนย์พัฒนาเด็กเล็ก (ศพด)จำนวน 124,300 บาท เพื่อจ่ายเป็นค่า</t>
  </si>
  <si>
    <t>3.ค่าส่งเสริมศักยภาพการจัดการศึกษาจำนวน 4,000 บาท</t>
  </si>
  <si>
    <t>4. ค่าอาหารกลางวันศูนย์พัฒนาเด็กเล็ก อบต.บัวลาย จำนวน 539,000 บาท</t>
  </si>
  <si>
    <t>ค่าอาหารเสริม(นม)</t>
  </si>
  <si>
    <t>จัดซื้อเครื่องปรับอากาศ(ระบบ inverter)</t>
  </si>
  <si>
    <t>จัดซื้อตู้เหล็กชนิดบานเลื่อน</t>
  </si>
  <si>
    <t>ปรับปรุงภูมิทัศน์ศูนย์พัฒนาเด็กเล็กองค์การบริหารส่วนตำบลบัวลาย</t>
  </si>
  <si>
    <t>ปรับปรุงสภาพแวดล้อมศูนย์พัฒนาเด็กเล็กองค์การบริหารส่วนตำบลบัวลาย</t>
  </si>
  <si>
    <t xml:space="preserve">      โครงการในหมวดงบอุดหนุน  ประจำปีงบประมาณ 2563</t>
  </si>
  <si>
    <t>1.เงินอุดหนุนค่าอาหารกลางวันโรงเรียนบ้านหนองแสง จำนวน 120,000 บาท</t>
  </si>
  <si>
    <t xml:space="preserve">      โครงการในหมวดงบดำเนินงานค่าใช้สอย  ประจำปีงบประมาณ 2563</t>
  </si>
  <si>
    <t>โครงการสำรวจข้อมูลจำนวนสัตว์และขึ้นทะเบียนสัตว์ตามโครงการสัตว์ปลอดโรค คนปลอดภัยจากโรคพิษสุนัขบ้า ตามพระราชปณิธานศาตราจารย์ ดร.สมเด็จพระเจ้าลูกเธอ</t>
  </si>
  <si>
    <t>เจ้าฟ้าจุฬาภรณ์วลัยลักษณ์อัคราชกุมารี</t>
  </si>
  <si>
    <t>โครงการสัตว์ปลอดโรค คนปลอดภัยจากโรคพิษสุนัขบ้าตามพระราชปณิธานศาตราจารย์ ดร.สมเด็จพระเจ้าลูกเธอเจ้าฟ้าจุฬาภรณ์วลัยลักษณ์อัคราชกุมารี</t>
  </si>
  <si>
    <t xml:space="preserve">      โครงการในหมวดงบเงินอุดหนุน  ประจำปีงบประมาณ 2563</t>
  </si>
  <si>
    <t>อุดหนุนสำหรับการดำเนินงานตามแนวทางโครงการพระราชดำริด้านสาธารณสุข</t>
  </si>
  <si>
    <t>โครงการพัฒนาคุณภาพชีวิตผู้สูงอายุ ประจำปี 2563</t>
  </si>
  <si>
    <t>โครงการพัฒนาศักยภาพกลุ่มอาชีพและผู้นำชุมชนในตำบลบัวลายประจำปี2563</t>
  </si>
  <si>
    <t>โครงการพัฒนาศักยภาพคณะผู้บริหาร สมาชิกองค์การบริหารส่วนตำบลพนักงานส่วนตำบลพนักงานจ้างลูกจ้างองค์การบริหารส่วนตำบลบัวลาย ประจำปี 2563</t>
  </si>
  <si>
    <t>อุดหนุนปกครองอำเภอบัวลายตามโครงการรณรงค์ประชาสัมพันธ์ป้งกันและแก้ไขปัญหายาเสพติดของศูนย์ต่อสู้เพื่อเอาชนะยาเสพติดอำเภอบัวลาย(ศตส.ผอ.อำเภอบัวลาย)</t>
  </si>
  <si>
    <t>โครงการจัดฝึกอบรมจริยธรรม คุณธรรม ผู้บริหาร สมาชิกสภา พนักงานตำบล</t>
  </si>
  <si>
    <t>โครงการวันลอยกระทงตำบลบัวลาย</t>
  </si>
  <si>
    <t>โครงการกำจัดวัชพืชในหนอง คลอง อ่างเก็บน้ำ ที่เป็นสาธารณะในเขตตำบลบัวลาย(คลองสวย น้ำใส คนไทยมีความสุข ประจำปี 2563)</t>
  </si>
  <si>
    <t xml:space="preserve">      โครงการในหมวดงบกลาง  ประจำปีงบประมาณ 2563</t>
  </si>
  <si>
    <t>เงินสมทบกองทุนประกันสังคม</t>
  </si>
  <si>
    <t>เบี้ยยังชีพผู้สูงอายุ</t>
  </si>
  <si>
    <t>เบียยังชีพคนพิการ</t>
  </si>
  <si>
    <t>เบี้ยยังชีพผู้ป่วยโรคเอดส์</t>
  </si>
  <si>
    <t xml:space="preserve">สมทบเข้ากองทุนระบบหลักประกันสุขภาพในระดับท้องถิ่นหรือพื้นที่องค์การบริหารส่วนตำบลบัวลาย ประจำปี 2563 </t>
  </si>
  <si>
    <t>เงินสมทบกองทุนบำเหน็จบำนาญข้าราชการส่วนท้องถิ่น(กบท.)</t>
  </si>
  <si>
    <t xml:space="preserve">                                                           โครงการ</t>
  </si>
  <si>
    <t>โครงการในหมวดครุภัณฑ์ ที่ดินและสิ่งก่อสร้าง  ประจำปีงบประมาณ 2563</t>
  </si>
  <si>
    <t xml:space="preserve"> จ้างก่อสร้างถนนดินคุ้มพันธ์ทอง-คุ้มฝายหลวง  บ้านหนองบัวพัฒนา ม.11 </t>
  </si>
  <si>
    <t>โครงการองค์การบริหารส่วนตำบลเคลื่อนที่ ประจำปีงบประมาณ พ.ศ. 2563</t>
  </si>
  <si>
    <t>โครงการประเมินความพึงพอใจต่อการให้บริการประชาชน(จ้างประเมินความพึงพอใจต่อการให้บริการประชาชน)</t>
  </si>
  <si>
    <t>โครงการในหมวดค่าใช้สอย  ประจำปีงบประมาณ 2563</t>
  </si>
  <si>
    <t>อุดหนุนสภาวัฒนธรรมอำเภอบัวลาย ประจำปีงบประมาณ พ.ศ. 2563(ของดีบัวลาย)</t>
  </si>
  <si>
    <t>โครงการในหมวดค่าวัสดุ  ประจำปีงบประมาณ 2563</t>
  </si>
  <si>
    <t>โครงการในหมวดค่าครุภัณฑ์  ประจำปีงบประมาณ 2563</t>
  </si>
  <si>
    <t>โครงการในหมวดค่าที่ดินและสิ่งปลูกสร้าง  ประจำปีงบประมาณ 2563</t>
  </si>
  <si>
    <t xml:space="preserve"> จ้างโครงการก่อสร้างถนนคอนกรีตเสริมเหล็กสายบ้านนายกวินแสงสว่าง-บ้านนายลำดวน นาราช </t>
  </si>
  <si>
    <t xml:space="preserve"> จ้างก่อสร้างขยายถนนคอนกรีตเสริมเหล็กสายสี่แยกหมู่บ้านถึงบ้านโนนสว่าง บ้านโนสวรรค์ม.13   </t>
  </si>
  <si>
    <t>ลำดับ</t>
  </si>
  <si>
    <t>ที่</t>
  </si>
  <si>
    <t xml:space="preserve">     โครงการ</t>
  </si>
  <si>
    <t xml:space="preserve"> จ้างก่อสร้างขยายถนนคอนกรีตเสริมเหล็กสายสี่แยกกลางหมู่บ้าน(สายหลวงพ่อใหญ่ บ้านโนสวรรค์ม.13   </t>
  </si>
  <si>
    <t xml:space="preserve"> จ้างก่อสร้างถนนหินคลุกสายสามแยกนานายพรม ปะหารัตน์  ถึงไร่นายทรงสิทธิ์ บ้านหนองไฮ ม.12  </t>
  </si>
  <si>
    <t>จัดซื้อเครื่องซักผ้าแบบธรรดา ขนาด  15  ก.ก ใช้ประจำ(ศพด.อบต.บัวลาย)</t>
  </si>
  <si>
    <t>จัดซื้อตู้เหล็กชนิดบานเลื่อน  ใช้ประจำ(กองช่าง)</t>
  </si>
  <si>
    <t>จัดซื้อตู้เหล็กชนิดบานเลื่อน  ใช้ประจำ(ศพด.อบต.บัวลาย)</t>
  </si>
  <si>
    <t>จัดซื้อเครื่องปรับอากาศแบบติดผนัง  ใช้ประจำ(อบต.บัวลาย)</t>
  </si>
  <si>
    <t>ค่าอาหารเสริม(นม)โรงเรียนที่อยู่ในความรับผิดชอบขององค์การบริหารส่วนตำบลบัวลาย</t>
  </si>
  <si>
    <t xml:space="preserve"> โครงการในหมวดงบดำเนินงานค่าใช้สอย  ประจำปีงบประมาณ 2563</t>
  </si>
  <si>
    <t xml:space="preserve"> โครงการในหมวดงบอุดหนุน  ประจำปีงบประมาณ 2563</t>
  </si>
  <si>
    <t xml:space="preserve"> โครงการในหมวดงบเงินอุดหนุน  ประจำปีงบประมาณ 2563</t>
  </si>
  <si>
    <t xml:space="preserve">  โครงการในหมวดครุภัณฑ์  ประจำปีงบประมาณ 2563</t>
  </si>
  <si>
    <t xml:space="preserve">จ้างก่อสร้างถนนคอนกรีตสายบ้านโนนสว่าง-ป่าหวาย  บ้านโนนสว่าง ม.6 </t>
  </si>
  <si>
    <t xml:space="preserve"> จ้างปรับปรุงวางท่อระบายน้ำถนนคอนกรีตเสริมเหล็ก บ้านวังโพน ม.2 </t>
  </si>
  <si>
    <t xml:space="preserve"> จ้างก่อสร้างถนนคอนกรีตเสริมเหล็กสายบ้านหนองห่าง-ศาลาดิน ม.10 </t>
  </si>
  <si>
    <t>จ้างก่อสร้างถนนลูกรังท้องถิ่นจากสระSML-นานายจันดา บ้านหนองแสง ม.5 (ถนนสายข้างที่ทำการ อบต.บัวลาย)</t>
  </si>
  <si>
    <t>จ้างก่อสร้างถนนหินคลุกสายปากอุโมงค์ บ้านป่าหวาย ม.4  - บ้านคึมม่วง</t>
  </si>
  <si>
    <t xml:space="preserve">จ้างโครงการก่อสร้างถนนคอนกรีตเสริมเหล็กสายบ้านวังโพน-หนองเรือ บ้านวังโพน ม.2 </t>
  </si>
  <si>
    <t xml:space="preserve"> จ้างก่อสร้างถนนคอนกรีตเสริมเหล็ก บ้านหนองไฮ ม.12 </t>
  </si>
  <si>
    <t>รายงานผลการติดตามและประเมินผลแผนพัฒนาท้องถิ่น</t>
  </si>
  <si>
    <t xml:space="preserve">องค์การบริหารส่วนตำบลบัวลาย  </t>
  </si>
  <si>
    <t xml:space="preserve">   อำเภอบัวลาย       จังหวัดนครราชสีมา</t>
  </si>
  <si>
    <t>โครงการในหมวดครุภัณฑ์ ที่ดินและสิ่งก่อสร้าง  ประจำปีงบประมาณ 2564</t>
  </si>
  <si>
    <t xml:space="preserve"> โครงการในหมวดงบรายจ่ายอื่น ประจำปีงบประมาณ 2564</t>
  </si>
  <si>
    <t>โครงการในหมวดค่าใช้สอย  ประจำปีงบประมาณ 2564</t>
  </si>
  <si>
    <t>โครงการส่งเสริมอาชีพให้กับกลุ่มสตรี แม่บ้านและประชาชนทั่วไปประจำปี พ.ศ. 2564</t>
  </si>
  <si>
    <t>โครงการพัฒนาศักยภาพกลุ่มอาชีพและผู้นำชุมชนในตำบลบัวลายประจำปี2564</t>
  </si>
  <si>
    <t>โครงการป้องกันและแก้ไขปัญหายาเสพติด การรณรงค์ประชาสัมพันธ์และสร้างจิตสำนึกตามยุทธศาตร์</t>
  </si>
  <si>
    <t>การป้องกันและแก้ไขปัญหายาเสพติด ประจำปีงบประมาณ พ.ศ. 2564</t>
  </si>
  <si>
    <t>โครงการจัดฝึกอบรมจริยธรรม คุณธรรม ผู้บริหาร สมาชิกสภาฯ พนักงานส่วนตำบล</t>
  </si>
  <si>
    <t xml:space="preserve">  -  ค่าจัดการเรียนการสอนรายหัว</t>
  </si>
  <si>
    <t xml:space="preserve">  -  ค่าใช้จ่ายในการจัดการศึกษาสำหรับศูนย์พัฒนาเด็กเล็ก (ศพด.) (ค่าอุปกรณ์การเรียน ค่าหนังสือ ค่าแบบเรียนฯลฯ)</t>
  </si>
  <si>
    <t xml:space="preserve">โครงการวันลอยกระทงประจำปีงบประมาณ พ.ศ. 2564 </t>
  </si>
  <si>
    <t>โครงการสัตว์ปลอดโรค คนปลอดภัยจากโรคพิษสุนัขบ้า ตามพระราชปณิธานศาตราจารย์ ดร.สมเด็จพระเจ้า</t>
  </si>
  <si>
    <t>ลูกเธอเจ้าฟ้าจุฬาภรณ์วลัยลักษณ์อัคราชกุมารี</t>
  </si>
  <si>
    <t>โครงการสำรวจสัตว์ปลอดโรค คนปลอดภัยจากโรคพิษสุนัขบ้า ตามพระราชปณิธานศาตราจารย์ ดร.สมเด็จพระเจ้า</t>
  </si>
  <si>
    <t xml:space="preserve">โครงการจัดงานสืบสานมรดกผ้าไหม - ผ้าฝ้าย(ทอมือ) ก้าวไกลสู่แฟชั่นสากลและของดีบัวลาย </t>
  </si>
  <si>
    <t>ประจำปีงบประมาณ พ.ศ. 2564</t>
  </si>
  <si>
    <t xml:space="preserve"> -</t>
  </si>
  <si>
    <t>"หลักสูตรการตัดเย็บเสื้อผ้า"</t>
  </si>
  <si>
    <t xml:space="preserve"> โครงการในหมวดงบเงินอุดหนุน ประจำปีงบประมาณ 2564</t>
  </si>
  <si>
    <t>โครงการในหมวดงบกลาง  ประจำปีงบประมาณ พ.ศ. 2564</t>
  </si>
  <si>
    <t>โครงการเบี้ยยังชีพผู้สูงอายุ</t>
  </si>
  <si>
    <t>โครงการเบี้ยยังชีพผู้พิการ</t>
  </si>
  <si>
    <t>โครงการเบี้ยยังชีพผู้ป่วยเอดส์</t>
  </si>
  <si>
    <t>เงินสำรองจ่าย</t>
  </si>
  <si>
    <t>เงินสมทบกองทุนบำเหน็จบำนาญข้าราชการส่วนท้องถิ่น (กบท.)</t>
  </si>
  <si>
    <t>อุดหนุนส่วนราชการ(อาหารกลางวันโรงเรียนที่สังกัด สพฐ.)</t>
  </si>
  <si>
    <t xml:space="preserve">  -  โรงเรียนบ้านขามป้อม</t>
  </si>
  <si>
    <t xml:space="preserve">  -  โรงเรียนวังโพน</t>
  </si>
  <si>
    <t xml:space="preserve">  -  โรงเรียนบ้านป่าหวาย</t>
  </si>
  <si>
    <t xml:space="preserve">  -  โรงเรียนบ้านหนองแสง</t>
  </si>
  <si>
    <t>สมทบกองทุนหลักประกันสุขภาพในระดับหรือพื้นที่  ประจำปีงบประมาณ พ.ศ. 2564</t>
  </si>
  <si>
    <t>ที่ได้ดำเนินการ</t>
  </si>
  <si>
    <t>คงเหลือ</t>
  </si>
  <si>
    <t>โครงการในหมวดค่าวัสดุ  ประจำปีงบประมาณ พ.ศ. 2564</t>
  </si>
  <si>
    <t>ประจำปีงบประมาณ  พ.ศ. 2564</t>
  </si>
  <si>
    <t>ที่ตั้งจ่ายไว้</t>
  </si>
  <si>
    <t xml:space="preserve">  -เทศกาลปีใหม่ประจำปีงบประมาณ พ.ศ. 2564</t>
  </si>
  <si>
    <t xml:space="preserve">  -เทศกาลสงกรานต์ ประจำปีงบประมาณ พ.ศ. 2564</t>
  </si>
  <si>
    <t>โครงการป้องกันและลดอุบัติเหตุทางถนนในช่วงเทศกาลสำคัญ ประจำปีงบประมาณ พ.ศ. 2564</t>
  </si>
  <si>
    <t>โครงการอาหารกลางวันศูนย์พัฒนาเด็กเล็กองค์การบริหารส่วนตำบลบัวลาย(ศพด.)</t>
  </si>
  <si>
    <t>โครงการโคราชเมืองสะอาดเก็บกวาดทั้งจังหวัด  ประจำปี 2564</t>
  </si>
  <si>
    <t>รวมทั้งสิ้น</t>
  </si>
  <si>
    <t>อาหารเสริม(นม)</t>
  </si>
  <si>
    <t>หนา 0.15 เมตร พร้อมบดอัดแน่น</t>
  </si>
  <si>
    <t>จ้างก่อสร้างถนนหินคลุก บ้านวังโพน ม.2 สายบ้านวังโพน - โคกอีน้อย กว้าง 5 เมตร ยาว 481 เมตร หนา 0.10 เมตรพร้อมบดอัดแน่น</t>
  </si>
  <si>
    <t xml:space="preserve">จ้างก่อสร้างถนนหินคลุก บ้านหนองบัวพัฒนา หมู่ 11สายคุ้มพันธ์ทอง-คุ้มฝายหลวง กว้าง 5 เมตร ยาว 412 เมตร </t>
  </si>
  <si>
    <t>หนา 0.15 เมตร จำนวน 2 ข้าง</t>
  </si>
  <si>
    <t>ไหล่ทางหินคลุกบดอัดแน่น หนา 0.15 เมตร กว้างข้างละ 0.20 เมตร</t>
  </si>
  <si>
    <t xml:space="preserve"> จ้างก่อสร้างถนนคสล. ม.10 สายหนองห่าง - โนนแดง กว้าง 4.00 เมตร ยาว 134 เมตร  หนา 0.15 เมตร </t>
  </si>
  <si>
    <t>จัดซื้อโพเดียมไม้  จำนวน  2  ชุด</t>
  </si>
  <si>
    <t xml:space="preserve"> จ้างก่อสร้างถนนลูกรัง บ้านหนองแสง ม.5สายสระน้ำ SML - นานายจันดา กว้าง 5 เมตร ยาว 395 เมตร </t>
  </si>
  <si>
    <t>ลูกรังหนาเฉลี่ย 0.15 เมตร  พร้อมบดอัดแน่น</t>
  </si>
  <si>
    <t xml:space="preserve"> จ้างก่อสร้างถนนหินคลุก บ้านป่าหวาย ม.4 สายบ้านป่าหวาย - อ้อยช้าง(สายนานายสมาน อโนรัตน์) กว้าง 5 เมตร </t>
  </si>
  <si>
    <t>ยาว 685 เมตร หนา 0.10 เมตร พร้อมบดอัดแน่น</t>
  </si>
  <si>
    <t>กว้าง 5 เมตร ยาว 125 เมตร หนา 0.15 เมตร ไหล่ทางหินคลุกบดอัดแน่นหนา 0.15 เมตร กว้างข้างละ 0.20 เมตร</t>
  </si>
  <si>
    <t>จ้างก่อสร้างถนนคสล. ม.13 สายรอบหมู่บ้านฝั่งทิศตะวันตกหมู่บ้านโคกสระกลาง - สามแยกทางไปบ้านหนองไฮ</t>
  </si>
  <si>
    <t xml:space="preserve"> จ้างก่อสร้างขยายถนนคสล.ม.3 สายบ้านขามป้อม - หนองบัวลาย ขยายผิวจราจร กว้างข้างละ0.50 เมตร ยาว 526 เมตร </t>
  </si>
  <si>
    <t xml:space="preserve">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</si>
</sst>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฿&quot;* #,##0.00_-;\-&quot;฿&quot;* #,##0.00_-;_-&quot;฿&quot;* &quot;-&quot;??_-;_-@_-"/>
    <numFmt numFmtId="165" formatCode="_-* #,##0.00_-;\-* #,##0.00_-;_-* &quot;-&quot;??_-;_-@_-"/>
    <numFmt numFmtId="166" formatCode="_-* #,##0_-;\-* #,##0_-;_-* &quot;-&quot;??_-;_-@_-"/>
  </numFmts>
  <fonts count="19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b/>
      <sz val="18"/>
      <color theme="1"/>
      <name val="Angsana New"/>
      <family val="1"/>
    </font>
    <font>
      <sz val="30"/>
      <color theme="1"/>
      <name val="Angsana New"/>
      <family val="1"/>
    </font>
    <font>
      <b/>
      <sz val="30"/>
      <color theme="1"/>
      <name val="Angsana New"/>
      <family val="1"/>
    </font>
    <font>
      <sz val="30"/>
      <color theme="1"/>
      <name val="Calibri"/>
      <family val="2"/>
      <charset val="222"/>
      <scheme val="minor"/>
    </font>
    <font>
      <b/>
      <sz val="30"/>
      <name val="Angsana New"/>
      <family val="1"/>
    </font>
    <font>
      <sz val="30"/>
      <name val="Angsana New"/>
      <family val="1"/>
    </font>
    <font>
      <sz val="30"/>
      <color theme="3"/>
      <name val="Calibri"/>
      <family val="2"/>
      <charset val="222"/>
      <scheme val="minor"/>
    </font>
    <font>
      <sz val="36"/>
      <color theme="1"/>
      <name val="Angsana New"/>
      <family val="1"/>
    </font>
    <font>
      <b/>
      <sz val="36"/>
      <color theme="1"/>
      <name val="Angsana New"/>
      <family val="1"/>
    </font>
    <font>
      <sz val="36"/>
      <color theme="1"/>
      <name val="Calibri"/>
      <family val="2"/>
      <charset val="222"/>
      <scheme val="minor"/>
    </font>
    <font>
      <b/>
      <sz val="36"/>
      <name val="Angsana New"/>
      <family val="1"/>
    </font>
    <font>
      <sz val="36"/>
      <name val="Angsana New"/>
      <family val="1"/>
    </font>
    <font>
      <sz val="36"/>
      <color theme="3"/>
      <name val="Calibri"/>
      <family val="2"/>
      <charset val="222"/>
      <scheme val="minor"/>
    </font>
    <font>
      <sz val="72"/>
      <color theme="1"/>
      <name val="Angsana New"/>
      <family val="1"/>
    </font>
    <font>
      <sz val="35"/>
      <name val="Angsana New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165" fontId="2" fillId="0" borderId="1" xfId="1" applyFont="1" applyBorder="1"/>
    <xf numFmtId="0" fontId="2" fillId="0" borderId="1" xfId="0" applyFont="1" applyBorder="1" applyAlignment="1">
      <alignment horizontal="center"/>
    </xf>
    <xf numFmtId="0" fontId="4" fillId="0" borderId="0" xfId="0" applyFont="1" applyAlignment="1"/>
    <xf numFmtId="0" fontId="4" fillId="0" borderId="0" xfId="0" applyFont="1"/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5" fontId="2" fillId="0" borderId="0" xfId="1" applyFont="1" applyBorder="1"/>
    <xf numFmtId="164" fontId="2" fillId="0" borderId="0" xfId="0" applyNumberFormat="1" applyFont="1"/>
    <xf numFmtId="0" fontId="2" fillId="0" borderId="0" xfId="1" applyNumberFormat="1" applyFont="1" applyBorder="1" applyAlignment="1"/>
    <xf numFmtId="0" fontId="5" fillId="0" borderId="0" xfId="0" applyFont="1" applyFill="1" applyBorder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/>
    <xf numFmtId="165" fontId="9" fillId="0" borderId="1" xfId="1" applyFont="1" applyBorder="1"/>
    <xf numFmtId="0" fontId="10" fillId="0" borderId="0" xfId="0" applyFont="1"/>
    <xf numFmtId="0" fontId="9" fillId="0" borderId="1" xfId="0" applyFont="1" applyBorder="1" applyAlignment="1">
      <alignment horizontal="left"/>
    </xf>
    <xf numFmtId="0" fontId="5" fillId="0" borderId="1" xfId="0" applyFont="1" applyBorder="1"/>
    <xf numFmtId="0" fontId="9" fillId="0" borderId="5" xfId="0" applyFont="1" applyBorder="1" applyAlignment="1">
      <alignment horizontal="center" vertical="center"/>
    </xf>
    <xf numFmtId="0" fontId="5" fillId="0" borderId="5" xfId="0" applyFont="1" applyBorder="1"/>
    <xf numFmtId="165" fontId="9" fillId="0" borderId="5" xfId="1" applyFont="1" applyBorder="1"/>
    <xf numFmtId="0" fontId="9" fillId="0" borderId="0" xfId="0" applyFont="1" applyBorder="1" applyAlignment="1">
      <alignment horizontal="center" vertical="center"/>
    </xf>
    <xf numFmtId="165" fontId="9" fillId="0" borderId="0" xfId="1" applyFont="1" applyBorder="1"/>
    <xf numFmtId="0" fontId="5" fillId="0" borderId="0" xfId="0" applyFont="1" applyBorder="1"/>
    <xf numFmtId="0" fontId="6" fillId="0" borderId="0" xfId="0" applyFont="1" applyBorder="1"/>
    <xf numFmtId="0" fontId="5" fillId="0" borderId="0" xfId="0" applyFont="1" applyBorder="1" applyAlignment="1">
      <alignment horizontal="center" vertical="center"/>
    </xf>
    <xf numFmtId="165" fontId="8" fillId="0" borderId="0" xfId="1" applyFont="1" applyBorder="1"/>
    <xf numFmtId="0" fontId="5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top"/>
    </xf>
    <xf numFmtId="0" fontId="12" fillId="0" borderId="0" xfId="0" applyFont="1" applyAlignment="1"/>
    <xf numFmtId="0" fontId="13" fillId="0" borderId="0" xfId="0" applyFont="1"/>
    <xf numFmtId="0" fontId="14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/>
    <xf numFmtId="165" fontId="15" fillId="0" borderId="1" xfId="1" applyFont="1" applyBorder="1"/>
    <xf numFmtId="0" fontId="16" fillId="0" borderId="0" xfId="0" applyFont="1"/>
    <xf numFmtId="0" fontId="15" fillId="0" borderId="1" xfId="0" applyFont="1" applyBorder="1" applyAlignment="1">
      <alignment horizontal="left"/>
    </xf>
    <xf numFmtId="0" fontId="11" fillId="0" borderId="1" xfId="0" applyFont="1" applyBorder="1"/>
    <xf numFmtId="165" fontId="11" fillId="0" borderId="1" xfId="1" applyFont="1" applyBorder="1"/>
    <xf numFmtId="0" fontId="15" fillId="0" borderId="5" xfId="0" applyFont="1" applyBorder="1" applyAlignment="1">
      <alignment horizontal="center" vertical="center"/>
    </xf>
    <xf numFmtId="0" fontId="11" fillId="0" borderId="5" xfId="0" applyFont="1" applyBorder="1"/>
    <xf numFmtId="165" fontId="11" fillId="0" borderId="5" xfId="1" applyFont="1" applyBorder="1"/>
    <xf numFmtId="0" fontId="11" fillId="0" borderId="5" xfId="0" applyFont="1" applyBorder="1" applyAlignment="1">
      <alignment vertical="center"/>
    </xf>
    <xf numFmtId="165" fontId="11" fillId="0" borderId="1" xfId="1" applyFont="1" applyBorder="1" applyAlignment="1">
      <alignment horizontal="right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165" fontId="11" fillId="0" borderId="0" xfId="1" applyFont="1" applyBorder="1"/>
    <xf numFmtId="0" fontId="11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165" fontId="11" fillId="0" borderId="0" xfId="0" applyNumberFormat="1" applyFont="1" applyBorder="1"/>
    <xf numFmtId="165" fontId="11" fillId="0" borderId="0" xfId="1" applyFont="1" applyFill="1" applyBorder="1"/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/>
    <xf numFmtId="0" fontId="6" fillId="0" borderId="0" xfId="0" applyFont="1" applyAlignment="1">
      <alignment horizontal="center" vertical="top"/>
    </xf>
    <xf numFmtId="166" fontId="6" fillId="0" borderId="0" xfId="0" applyNumberFormat="1" applyFont="1" applyAlignment="1"/>
    <xf numFmtId="166" fontId="8" fillId="0" borderId="5" xfId="0" applyNumberFormat="1" applyFont="1" applyBorder="1" applyAlignment="1">
      <alignment horizontal="center"/>
    </xf>
    <xf numFmtId="166" fontId="8" fillId="0" borderId="6" xfId="0" applyNumberFormat="1" applyFont="1" applyBorder="1" applyAlignment="1">
      <alignment horizontal="center"/>
    </xf>
    <xf numFmtId="166" fontId="9" fillId="0" borderId="1" xfId="1" applyNumberFormat="1" applyFont="1" applyBorder="1"/>
    <xf numFmtId="166" fontId="5" fillId="0" borderId="1" xfId="1" applyNumberFormat="1" applyFont="1" applyBorder="1"/>
    <xf numFmtId="166" fontId="5" fillId="0" borderId="5" xfId="1" applyNumberFormat="1" applyFont="1" applyBorder="1"/>
    <xf numFmtId="166" fontId="5" fillId="0" borderId="1" xfId="1" applyNumberFormat="1" applyFont="1" applyBorder="1" applyAlignment="1">
      <alignment horizontal="right"/>
    </xf>
    <xf numFmtId="166" fontId="5" fillId="0" borderId="0" xfId="1" applyNumberFormat="1" applyFont="1" applyBorder="1"/>
    <xf numFmtId="166" fontId="5" fillId="0" borderId="0" xfId="0" applyNumberFormat="1" applyFont="1" applyBorder="1"/>
    <xf numFmtId="166" fontId="5" fillId="0" borderId="0" xfId="1" applyNumberFormat="1" applyFont="1" applyFill="1" applyBorder="1"/>
    <xf numFmtId="166" fontId="7" fillId="0" borderId="0" xfId="0" applyNumberFormat="1" applyFont="1"/>
    <xf numFmtId="166" fontId="13" fillId="0" borderId="0" xfId="0" applyNumberFormat="1" applyFont="1"/>
    <xf numFmtId="166" fontId="11" fillId="0" borderId="0" xfId="1" applyNumberFormat="1" applyFont="1" applyFill="1" applyBorder="1"/>
    <xf numFmtId="0" fontId="11" fillId="0" borderId="1" xfId="0" applyFont="1" applyBorder="1" applyAlignment="1">
      <alignment horizontal="center"/>
    </xf>
    <xf numFmtId="0" fontId="11" fillId="0" borderId="0" xfId="0" applyFont="1"/>
    <xf numFmtId="0" fontId="12" fillId="0" borderId="1" xfId="0" applyFont="1" applyBorder="1" applyAlignment="1">
      <alignment horizontal="center"/>
    </xf>
    <xf numFmtId="166" fontId="15" fillId="0" borderId="1" xfId="1" applyNumberFormat="1" applyFont="1" applyBorder="1"/>
    <xf numFmtId="166" fontId="11" fillId="0" borderId="1" xfId="1" applyNumberFormat="1" applyFont="1" applyBorder="1"/>
    <xf numFmtId="166" fontId="11" fillId="0" borderId="1" xfId="1" applyNumberFormat="1" applyFont="1" applyFill="1" applyBorder="1"/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/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vertical="center" wrapText="1"/>
    </xf>
    <xf numFmtId="166" fontId="11" fillId="0" borderId="0" xfId="0" applyNumberFormat="1" applyFont="1"/>
    <xf numFmtId="0" fontId="14" fillId="0" borderId="1" xfId="0" applyFont="1" applyBorder="1" applyAlignment="1">
      <alignment horizontal="center" vertical="center"/>
    </xf>
    <xf numFmtId="166" fontId="12" fillId="0" borderId="1" xfId="1" applyNumberFormat="1" applyFont="1" applyBorder="1"/>
    <xf numFmtId="166" fontId="12" fillId="0" borderId="1" xfId="0" applyNumberFormat="1" applyFont="1" applyBorder="1" applyAlignment="1">
      <alignment horizontal="center" vertical="center"/>
    </xf>
    <xf numFmtId="166" fontId="11" fillId="0" borderId="1" xfId="1" applyNumberFormat="1" applyFont="1" applyFill="1" applyBorder="1" applyAlignment="1">
      <alignment horizontal="center"/>
    </xf>
    <xf numFmtId="0" fontId="11" fillId="0" borderId="0" xfId="0" applyFont="1" applyBorder="1" applyAlignment="1">
      <alignment wrapText="1"/>
    </xf>
    <xf numFmtId="166" fontId="11" fillId="0" borderId="0" xfId="0" applyNumberFormat="1" applyFont="1" applyBorder="1"/>
    <xf numFmtId="166" fontId="11" fillId="0" borderId="1" xfId="1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66" fontId="12" fillId="0" borderId="0" xfId="1" applyNumberFormat="1" applyFont="1" applyFill="1" applyBorder="1"/>
    <xf numFmtId="166" fontId="12" fillId="0" borderId="1" xfId="1" applyNumberFormat="1" applyFont="1" applyFill="1" applyBorder="1"/>
    <xf numFmtId="0" fontId="12" fillId="0" borderId="1" xfId="0" applyFont="1" applyFill="1" applyBorder="1" applyAlignment="1">
      <alignment horizontal="center"/>
    </xf>
    <xf numFmtId="0" fontId="18" fillId="0" borderId="1" xfId="0" applyFont="1" applyBorder="1"/>
    <xf numFmtId="0" fontId="6" fillId="0" borderId="0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7829550</xdr:colOff>
      <xdr:row>87</xdr:row>
      <xdr:rowOff>418641</xdr:rowOff>
    </xdr:from>
    <xdr:to>
      <xdr:col>1</xdr:col>
      <xdr:colOff>12039600</xdr:colOff>
      <xdr:row>96</xdr:row>
      <xdr:rowOff>47625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8648700" y="58711641"/>
          <a:ext cx="4210050" cy="4353384"/>
          <a:chOff x="1728" y="843"/>
          <a:chExt cx="2352" cy="2613"/>
        </a:xfrm>
      </xdr:grpSpPr>
      <xdr:grpSp>
        <xdr:nvGrpSpPr>
          <xdr:cNvPr id="1026" name="Group 2"/>
          <xdr:cNvGrpSpPr>
            <a:grpSpLocks/>
          </xdr:cNvGrpSpPr>
        </xdr:nvGrpSpPr>
        <xdr:grpSpPr bwMode="auto">
          <a:xfrm>
            <a:off x="1728" y="1152"/>
            <a:ext cx="2352" cy="2304"/>
            <a:chOff x="1728" y="1152"/>
            <a:chExt cx="2352" cy="2304"/>
          </a:xfrm>
        </xdr:grpSpPr>
        <xdr:sp macro="" textlink="">
          <xdr:nvSpPr>
            <xdr:cNvPr id="1027" name="Oval 3"/>
            <xdr:cNvSpPr>
              <a:spLocks noChangeArrowheads="1"/>
            </xdr:cNvSpPr>
          </xdr:nvSpPr>
          <xdr:spPr bwMode="auto">
            <a:xfrm>
              <a:off x="1776" y="1200"/>
              <a:ext cx="2256" cy="2208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BBE0E3"/>
                  </a:solidFill>
                </a14:hiddenFill>
              </a:ext>
            </a:extLst>
          </xdr:spPr>
        </xdr:sp>
        <xdr:sp macro="" textlink="">
          <xdr:nvSpPr>
            <xdr:cNvPr id="1028" name="Oval 4"/>
            <xdr:cNvSpPr>
              <a:spLocks noChangeArrowheads="1"/>
            </xdr:cNvSpPr>
          </xdr:nvSpPr>
          <xdr:spPr bwMode="auto">
            <a:xfrm>
              <a:off x="2112" y="1536"/>
              <a:ext cx="1536" cy="1536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BBE0E3"/>
                  </a:solidFill>
                </a14:hiddenFill>
              </a:ext>
            </a:extLst>
          </xdr:spPr>
        </xdr:sp>
        <xdr:sp macro="" textlink="">
          <xdr:nvSpPr>
            <xdr:cNvPr id="1029" name="Oval 5"/>
            <xdr:cNvSpPr>
              <a:spLocks noChangeArrowheads="1"/>
            </xdr:cNvSpPr>
          </xdr:nvSpPr>
          <xdr:spPr bwMode="auto">
            <a:xfrm>
              <a:off x="1728" y="1152"/>
              <a:ext cx="2352" cy="2304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BBE0E3"/>
                  </a:solidFill>
                </a14:hiddenFill>
              </a:ext>
            </a:extLst>
          </xdr:spPr>
        </xdr:sp>
      </xdr:grpSp>
      <xdr:pic>
        <xdr:nvPicPr>
          <xdr:cNvPr id="8" name="รูปภาพ 7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00" y="1713"/>
            <a:ext cx="960" cy="110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sp macro="" textlink="">
        <xdr:nvSpPr>
          <xdr:cNvPr id="1031" name="WordArt 7"/>
          <xdr:cNvSpPr>
            <a:spLocks noChangeArrowheads="1" noChangeShapeType="1" noTextEdit="1"/>
          </xdr:cNvSpPr>
        </xdr:nvSpPr>
        <xdr:spPr bwMode="auto">
          <a:xfrm>
            <a:off x="2062" y="1440"/>
            <a:ext cx="1586" cy="942"/>
          </a:xfrm>
          <a:prstGeom prst="rect">
            <a:avLst/>
          </a:prstGeom>
          <a:extLs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ArchUp">
              <a:avLst>
                <a:gd name="adj" fmla="val 10985485"/>
              </a:avLst>
            </a:prstTxWarp>
          </a:bodyPr>
          <a:lstStyle/>
          <a:p>
            <a:pPr algn="ctr" rtl="0">
              <a:buNone/>
            </a:pPr>
            <a:r>
              <a:rPr lang="th-TH" sz="3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latin typeface="Arial Black"/>
              </a:rPr>
              <a:t>อบต.  บัวลาย</a:t>
            </a:r>
            <a:endPara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endParaRPr>
          </a:p>
        </xdr:txBody>
      </xdr:sp>
      <xdr:sp macro="" textlink="">
        <xdr:nvSpPr>
          <xdr:cNvPr id="1032" name="WordArt 8"/>
          <xdr:cNvSpPr>
            <a:spLocks noChangeArrowheads="1" noChangeShapeType="1" noTextEdit="1"/>
          </xdr:cNvSpPr>
        </xdr:nvSpPr>
        <xdr:spPr bwMode="auto">
          <a:xfrm>
            <a:off x="1872" y="843"/>
            <a:ext cx="2064" cy="2469"/>
          </a:xfrm>
          <a:prstGeom prst="rect">
            <a:avLst/>
          </a:prstGeom>
          <a:extLs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ArchDown">
              <a:avLst>
                <a:gd name="adj" fmla="val 0"/>
              </a:avLst>
            </a:prstTxWarp>
          </a:bodyPr>
          <a:lstStyle/>
          <a:p>
            <a:pPr algn="ctr" rtl="0">
              <a:buNone/>
            </a:pPr>
            <a:r>
              <a:rPr lang="th-TH" sz="3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latin typeface="Arial Black"/>
              </a:rPr>
              <a:t>อำเภอบัวลาย  จังหวัดนครราชสีมา</a:t>
            </a:r>
            <a:endPara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endParaRPr>
          </a:p>
        </xdr:txBody>
      </xdr:sp>
      <xdr:pic>
        <xdr:nvPicPr>
          <xdr:cNvPr id="11" name="รูปภาพ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696" y="1920"/>
            <a:ext cx="238" cy="24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12" name="รูปภาพ 11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872" y="1920"/>
            <a:ext cx="238" cy="24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7" workbookViewId="0">
      <selection activeCell="B23" sqref="B23"/>
    </sheetView>
  </sheetViews>
  <sheetFormatPr defaultRowHeight="15"/>
  <cols>
    <col min="1" max="1" width="5.7109375" customWidth="1"/>
    <col min="2" max="2" width="40.7109375" customWidth="1"/>
    <col min="3" max="4" width="11.28515625" customWidth="1"/>
    <col min="5" max="5" width="14.140625" customWidth="1"/>
    <col min="6" max="6" width="7.85546875" customWidth="1"/>
  </cols>
  <sheetData>
    <row r="1" spans="1:6" ht="26.25">
      <c r="A1" s="7" t="s">
        <v>28</v>
      </c>
      <c r="B1" s="7"/>
      <c r="C1" s="7"/>
      <c r="D1" s="7"/>
      <c r="E1" s="7"/>
      <c r="F1" s="1"/>
    </row>
    <row r="2" spans="1:6" ht="26.25">
      <c r="A2" s="7" t="s">
        <v>29</v>
      </c>
      <c r="B2" s="7"/>
      <c r="C2" s="7"/>
      <c r="D2" s="7"/>
      <c r="E2" s="7"/>
      <c r="F2" s="1"/>
    </row>
    <row r="3" spans="1:6" ht="26.25">
      <c r="A3" s="8" t="s">
        <v>30</v>
      </c>
      <c r="B3" s="8"/>
      <c r="C3" s="8"/>
      <c r="D3" s="8"/>
      <c r="E3" s="8"/>
      <c r="F3" s="2"/>
    </row>
    <row r="4" spans="1:6" ht="23.25">
      <c r="A4" s="9" t="s">
        <v>0</v>
      </c>
      <c r="B4" s="9" t="s">
        <v>1</v>
      </c>
      <c r="C4" s="9" t="s">
        <v>4</v>
      </c>
      <c r="D4" s="9" t="s">
        <v>2</v>
      </c>
      <c r="E4" s="9" t="s">
        <v>6</v>
      </c>
      <c r="F4" s="10" t="s">
        <v>9</v>
      </c>
    </row>
    <row r="5" spans="1:6" ht="23.25">
      <c r="A5" s="11"/>
      <c r="B5" s="11"/>
      <c r="C5" s="11" t="s">
        <v>3</v>
      </c>
      <c r="D5" s="11" t="s">
        <v>5</v>
      </c>
      <c r="E5" s="11" t="s">
        <v>7</v>
      </c>
      <c r="F5" s="12"/>
    </row>
    <row r="6" spans="1:6" ht="23.25">
      <c r="A6" s="13"/>
      <c r="B6" s="13"/>
      <c r="C6" s="13"/>
      <c r="D6" s="13"/>
      <c r="E6" s="13" t="s">
        <v>8</v>
      </c>
      <c r="F6" s="14"/>
    </row>
    <row r="7" spans="1:6" ht="23.25">
      <c r="A7" s="3">
        <v>1</v>
      </c>
      <c r="B7" s="4" t="s">
        <v>10</v>
      </c>
      <c r="C7" s="5">
        <v>300000</v>
      </c>
      <c r="D7" s="5">
        <v>299000</v>
      </c>
      <c r="E7" s="5">
        <f>C7-D7</f>
        <v>1000</v>
      </c>
      <c r="F7" s="3"/>
    </row>
    <row r="8" spans="1:6" ht="23.25">
      <c r="A8" s="3">
        <v>2</v>
      </c>
      <c r="B8" s="4" t="s">
        <v>11</v>
      </c>
      <c r="C8" s="5">
        <v>330000</v>
      </c>
      <c r="D8" s="5">
        <v>329000</v>
      </c>
      <c r="E8" s="5">
        <f t="shared" ref="E8:E20" si="0">C8-D8</f>
        <v>1000</v>
      </c>
      <c r="F8" s="3"/>
    </row>
    <row r="9" spans="1:6" ht="23.25">
      <c r="A9" s="3">
        <v>3</v>
      </c>
      <c r="B9" s="4" t="s">
        <v>12</v>
      </c>
      <c r="C9" s="5">
        <v>100000</v>
      </c>
      <c r="D9" s="5">
        <v>99500</v>
      </c>
      <c r="E9" s="5">
        <f t="shared" si="0"/>
        <v>500</v>
      </c>
      <c r="F9" s="3"/>
    </row>
    <row r="10" spans="1:6" ht="23.25">
      <c r="A10" s="3">
        <v>4</v>
      </c>
      <c r="B10" s="4" t="s">
        <v>13</v>
      </c>
      <c r="C10" s="5">
        <v>100000</v>
      </c>
      <c r="D10" s="5">
        <v>99500</v>
      </c>
      <c r="E10" s="5">
        <f t="shared" si="0"/>
        <v>500</v>
      </c>
      <c r="F10" s="3"/>
    </row>
    <row r="11" spans="1:6" ht="23.25">
      <c r="A11" s="3">
        <v>5</v>
      </c>
      <c r="B11" s="4" t="s">
        <v>14</v>
      </c>
      <c r="C11" s="5">
        <v>100000</v>
      </c>
      <c r="D11" s="5">
        <v>99500</v>
      </c>
      <c r="E11" s="5">
        <f t="shared" si="0"/>
        <v>500</v>
      </c>
      <c r="F11" s="3"/>
    </row>
    <row r="12" spans="1:6" ht="23.25">
      <c r="A12" s="3">
        <v>6</v>
      </c>
      <c r="B12" s="4" t="s">
        <v>15</v>
      </c>
      <c r="C12" s="5">
        <v>100000</v>
      </c>
      <c r="D12" s="5">
        <v>99500</v>
      </c>
      <c r="E12" s="5">
        <f t="shared" si="0"/>
        <v>500</v>
      </c>
      <c r="F12" s="3"/>
    </row>
    <row r="13" spans="1:6" ht="23.25">
      <c r="A13" s="3">
        <v>7</v>
      </c>
      <c r="B13" s="4" t="s">
        <v>16</v>
      </c>
      <c r="C13" s="5">
        <v>100000</v>
      </c>
      <c r="D13" s="5">
        <v>99900</v>
      </c>
      <c r="E13" s="5">
        <f t="shared" si="0"/>
        <v>100</v>
      </c>
      <c r="F13" s="3"/>
    </row>
    <row r="14" spans="1:6" ht="23.25">
      <c r="A14" s="3">
        <v>8</v>
      </c>
      <c r="B14" s="4" t="s">
        <v>17</v>
      </c>
      <c r="C14" s="5">
        <v>97000</v>
      </c>
      <c r="D14" s="5">
        <v>96500</v>
      </c>
      <c r="E14" s="5">
        <f t="shared" si="0"/>
        <v>500</v>
      </c>
      <c r="F14" s="3"/>
    </row>
    <row r="15" spans="1:6" ht="23.25">
      <c r="A15" s="3">
        <v>9</v>
      </c>
      <c r="B15" s="4" t="s">
        <v>18</v>
      </c>
      <c r="C15" s="5">
        <v>100000</v>
      </c>
      <c r="D15" s="5">
        <v>99500</v>
      </c>
      <c r="E15" s="5">
        <f t="shared" si="0"/>
        <v>500</v>
      </c>
      <c r="F15" s="3"/>
    </row>
    <row r="16" spans="1:6" ht="23.25">
      <c r="A16" s="3">
        <v>10</v>
      </c>
      <c r="B16" s="4" t="s">
        <v>19</v>
      </c>
      <c r="C16" s="5">
        <v>200000</v>
      </c>
      <c r="D16" s="5">
        <v>199200</v>
      </c>
      <c r="E16" s="5">
        <f t="shared" si="0"/>
        <v>800</v>
      </c>
      <c r="F16" s="3"/>
    </row>
    <row r="17" spans="1:6" ht="23.25">
      <c r="A17" s="3">
        <v>11</v>
      </c>
      <c r="B17" s="4" t="s">
        <v>20</v>
      </c>
      <c r="C17" s="5">
        <v>100000</v>
      </c>
      <c r="D17" s="5">
        <v>99500</v>
      </c>
      <c r="E17" s="5">
        <f t="shared" si="0"/>
        <v>500</v>
      </c>
      <c r="F17" s="3"/>
    </row>
    <row r="18" spans="1:6" ht="23.25">
      <c r="A18" s="3">
        <v>12</v>
      </c>
      <c r="B18" s="4" t="s">
        <v>21</v>
      </c>
      <c r="C18" s="5">
        <v>150000</v>
      </c>
      <c r="D18" s="5">
        <v>149700</v>
      </c>
      <c r="E18" s="5">
        <f t="shared" si="0"/>
        <v>300</v>
      </c>
      <c r="F18" s="3"/>
    </row>
    <row r="19" spans="1:6" ht="23.25">
      <c r="A19" s="3">
        <v>13</v>
      </c>
      <c r="B19" s="4" t="s">
        <v>22</v>
      </c>
      <c r="C19" s="5">
        <v>200000</v>
      </c>
      <c r="D19" s="5">
        <v>199500</v>
      </c>
      <c r="E19" s="5">
        <f t="shared" si="0"/>
        <v>500</v>
      </c>
      <c r="F19" s="3"/>
    </row>
    <row r="20" spans="1:6" ht="23.25">
      <c r="A20" s="3"/>
      <c r="B20" s="6" t="s">
        <v>23</v>
      </c>
      <c r="C20" s="5">
        <f>SUM(C7:C19)</f>
        <v>1977000</v>
      </c>
      <c r="D20" s="5">
        <f>SUM(D7:D19)</f>
        <v>1969800</v>
      </c>
      <c r="E20" s="5">
        <f t="shared" si="0"/>
        <v>7200</v>
      </c>
      <c r="F20" s="3"/>
    </row>
    <row r="21" spans="1:6" ht="23.25">
      <c r="A21" s="15"/>
      <c r="B21" s="16"/>
      <c r="C21" s="17"/>
      <c r="D21" s="17"/>
      <c r="E21" s="17"/>
      <c r="F21" s="15"/>
    </row>
    <row r="22" spans="1:6" ht="23.25">
      <c r="A22" s="15"/>
      <c r="B22" s="19" t="s">
        <v>31</v>
      </c>
      <c r="C22" s="17"/>
      <c r="D22" s="17"/>
      <c r="E22" s="17"/>
      <c r="F22" s="15"/>
    </row>
    <row r="23" spans="1:6" ht="23.25">
      <c r="A23" s="15"/>
      <c r="B23" s="19" t="s">
        <v>32</v>
      </c>
      <c r="C23" s="17"/>
      <c r="D23" s="17"/>
      <c r="E23" s="17"/>
      <c r="F23" s="15"/>
    </row>
    <row r="24" spans="1:6" ht="23.25">
      <c r="A24" s="2"/>
      <c r="B24" s="18"/>
      <c r="C24" s="2"/>
      <c r="D24" s="2"/>
      <c r="E24" s="2"/>
      <c r="F24" s="2"/>
    </row>
    <row r="25" spans="1:6" ht="23.25">
      <c r="A25" s="2"/>
      <c r="B25" s="2" t="s">
        <v>24</v>
      </c>
      <c r="C25" s="2"/>
      <c r="D25" s="2"/>
      <c r="E25" s="2"/>
      <c r="F25" s="2"/>
    </row>
    <row r="26" spans="1:6" ht="23.25">
      <c r="A26" s="2"/>
      <c r="B26" s="2"/>
      <c r="C26" s="2"/>
      <c r="D26" s="2"/>
      <c r="E26" s="2"/>
      <c r="F26" s="2"/>
    </row>
    <row r="27" spans="1:6" ht="23.25">
      <c r="A27" s="2"/>
      <c r="B27" s="2" t="s">
        <v>25</v>
      </c>
      <c r="C27" s="2"/>
      <c r="D27" s="2"/>
      <c r="E27" s="2"/>
      <c r="F27" s="2"/>
    </row>
    <row r="28" spans="1:6" ht="23.25">
      <c r="A28" s="2"/>
      <c r="B28" s="2" t="s">
        <v>33</v>
      </c>
      <c r="C28" s="2"/>
      <c r="D28" s="2"/>
      <c r="E28" s="2"/>
      <c r="F28" s="2"/>
    </row>
    <row r="29" spans="1:6" ht="23.25">
      <c r="A29" s="2"/>
      <c r="B29" s="2" t="s">
        <v>26</v>
      </c>
      <c r="C29" s="2"/>
      <c r="D29" s="2"/>
      <c r="E29" s="2"/>
      <c r="F29" s="2"/>
    </row>
    <row r="30" spans="1:6" ht="23.25">
      <c r="A30" s="2"/>
      <c r="B30" s="2" t="s">
        <v>27</v>
      </c>
      <c r="C30" s="2"/>
      <c r="D30" s="2"/>
      <c r="E30" s="2"/>
      <c r="F30" s="2"/>
    </row>
    <row r="31" spans="1:6" ht="23.25">
      <c r="A31" s="2"/>
      <c r="B31" s="2"/>
      <c r="C31" s="2"/>
      <c r="D31" s="2"/>
      <c r="E31" s="2"/>
      <c r="F31" s="2"/>
    </row>
    <row r="32" spans="1:6" ht="23.25">
      <c r="A32" s="2"/>
      <c r="B32" s="2"/>
      <c r="C32" s="2"/>
      <c r="D32" s="2"/>
      <c r="E32" s="2"/>
      <c r="F32" s="2"/>
    </row>
    <row r="33" spans="1:6" ht="23.25">
      <c r="A33" s="2"/>
      <c r="B33" s="2"/>
      <c r="C33" s="2"/>
      <c r="D33" s="2"/>
      <c r="E33" s="2"/>
      <c r="F33" s="2"/>
    </row>
    <row r="34" spans="1:6" ht="23.25">
      <c r="A34" s="2"/>
      <c r="B34" s="2"/>
      <c r="C34" s="2"/>
      <c r="D34" s="2"/>
      <c r="E34" s="2"/>
      <c r="F34" s="2"/>
    </row>
    <row r="35" spans="1:6" ht="23.25">
      <c r="A35" s="2"/>
      <c r="B35" s="2"/>
      <c r="C35" s="2"/>
      <c r="D35" s="2"/>
      <c r="E35" s="2"/>
      <c r="F35" s="2"/>
    </row>
    <row r="36" spans="1:6" ht="23.25">
      <c r="A36" s="2"/>
      <c r="B36" s="2"/>
      <c r="C36" s="2"/>
      <c r="D36" s="2"/>
      <c r="E36" s="2"/>
      <c r="F36" s="2"/>
    </row>
    <row r="37" spans="1:6" ht="23.25">
      <c r="A37" s="2"/>
      <c r="B37" s="2"/>
      <c r="C37" s="2"/>
      <c r="D37" s="2"/>
      <c r="E37" s="2"/>
      <c r="F37" s="2"/>
    </row>
    <row r="38" spans="1:6" ht="23.25">
      <c r="A38" s="2"/>
      <c r="B38" s="2"/>
      <c r="C38" s="2"/>
      <c r="D38" s="2"/>
      <c r="E38" s="2"/>
      <c r="F38" s="2"/>
    </row>
    <row r="39" spans="1:6" ht="23.25">
      <c r="A39" s="2"/>
      <c r="B39" s="2"/>
      <c r="C39" s="2"/>
      <c r="D39" s="2"/>
      <c r="E39" s="2"/>
      <c r="F39" s="2"/>
    </row>
  </sheetData>
  <pageMargins left="0.70866141732283472" right="0.70866141732283472" top="0.74803149606299213" bottom="0.74803149606299213" header="0.31496062992125984" footer="0.31496062992125984"/>
  <pageSetup paperSize="9" scale="9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view="pageBreakPreview" zoomScale="50" zoomScaleNormal="90" zoomScaleSheetLayoutView="50" workbookViewId="0">
      <selection activeCell="A100" sqref="A100:XFD107"/>
    </sheetView>
  </sheetViews>
  <sheetFormatPr defaultColWidth="9.140625" defaultRowHeight="55.5" customHeight="1"/>
  <cols>
    <col min="1" max="1" width="10" style="21" customWidth="1"/>
    <col min="2" max="2" width="239.28515625" style="23" customWidth="1"/>
    <col min="3" max="3" width="27.140625" style="87" customWidth="1"/>
    <col min="4" max="4" width="25.42578125" style="23" customWidth="1"/>
    <col min="5" max="5" width="6.85546875" style="23" customWidth="1"/>
    <col min="6" max="6" width="4.28515625" style="23" hidden="1" customWidth="1"/>
    <col min="7" max="16384" width="9.140625" style="23"/>
  </cols>
  <sheetData>
    <row r="1" spans="1:4" ht="55.5" customHeight="1">
      <c r="A1" s="22" t="s">
        <v>28</v>
      </c>
      <c r="B1" s="76" t="s">
        <v>113</v>
      </c>
      <c r="C1" s="77"/>
    </row>
    <row r="2" spans="1:4" ht="55.5" customHeight="1">
      <c r="A2" s="24" t="s">
        <v>124</v>
      </c>
      <c r="B2" s="43" t="s">
        <v>126</v>
      </c>
      <c r="C2" s="78" t="s">
        <v>36</v>
      </c>
      <c r="D2" s="25" t="s">
        <v>2</v>
      </c>
    </row>
    <row r="3" spans="1:4" ht="55.5" customHeight="1">
      <c r="A3" s="26" t="s">
        <v>125</v>
      </c>
      <c r="B3" s="27" t="s">
        <v>34</v>
      </c>
      <c r="C3" s="79" t="s">
        <v>3</v>
      </c>
      <c r="D3" s="27" t="s">
        <v>5</v>
      </c>
    </row>
    <row r="4" spans="1:4" s="31" customFormat="1" ht="55.5" customHeight="1">
      <c r="A4" s="28">
        <v>1</v>
      </c>
      <c r="B4" s="29" t="s">
        <v>123</v>
      </c>
      <c r="C4" s="80">
        <v>170000</v>
      </c>
      <c r="D4" s="30">
        <v>169000</v>
      </c>
    </row>
    <row r="5" spans="1:4" ht="55.5" customHeight="1">
      <c r="A5" s="28">
        <v>2</v>
      </c>
      <c r="B5" s="29" t="s">
        <v>37</v>
      </c>
      <c r="C5" s="80">
        <v>205000</v>
      </c>
      <c r="D5" s="30">
        <v>204000</v>
      </c>
    </row>
    <row r="6" spans="1:4" ht="55.5" customHeight="1">
      <c r="A6" s="28">
        <v>3</v>
      </c>
      <c r="B6" s="29" t="s">
        <v>38</v>
      </c>
      <c r="C6" s="80">
        <v>131000</v>
      </c>
      <c r="D6" s="30">
        <v>130300</v>
      </c>
    </row>
    <row r="7" spans="1:4" ht="55.5" customHeight="1">
      <c r="A7" s="28">
        <v>4</v>
      </c>
      <c r="B7" s="32" t="s">
        <v>39</v>
      </c>
      <c r="C7" s="80">
        <v>170000</v>
      </c>
      <c r="D7" s="30">
        <v>169000</v>
      </c>
    </row>
    <row r="8" spans="1:4" ht="55.5" customHeight="1">
      <c r="A8" s="28">
        <v>5</v>
      </c>
      <c r="B8" s="32" t="s">
        <v>40</v>
      </c>
      <c r="C8" s="80">
        <v>170000</v>
      </c>
      <c r="D8" s="30">
        <v>169000</v>
      </c>
    </row>
    <row r="9" spans="1:4" ht="55.5" customHeight="1">
      <c r="A9" s="28">
        <v>6</v>
      </c>
      <c r="B9" s="32" t="s">
        <v>41</v>
      </c>
      <c r="C9" s="80">
        <v>210600</v>
      </c>
      <c r="D9" s="30">
        <v>209000</v>
      </c>
    </row>
    <row r="10" spans="1:4" ht="55.5" customHeight="1">
      <c r="A10" s="28">
        <v>7</v>
      </c>
      <c r="B10" s="32" t="s">
        <v>42</v>
      </c>
      <c r="C10" s="80">
        <v>170000</v>
      </c>
      <c r="D10" s="30">
        <v>169200</v>
      </c>
    </row>
    <row r="11" spans="1:4" ht="55.5" customHeight="1">
      <c r="A11" s="28">
        <v>8</v>
      </c>
      <c r="B11" s="32" t="s">
        <v>43</v>
      </c>
      <c r="C11" s="80">
        <v>45000</v>
      </c>
      <c r="D11" s="30">
        <v>44200</v>
      </c>
    </row>
    <row r="12" spans="1:4" ht="55.5" customHeight="1">
      <c r="A12" s="28">
        <v>9</v>
      </c>
      <c r="B12" s="32" t="s">
        <v>44</v>
      </c>
      <c r="C12" s="80">
        <v>44200</v>
      </c>
      <c r="D12" s="30">
        <v>44000</v>
      </c>
    </row>
    <row r="13" spans="1:4" s="31" customFormat="1" ht="55.5" customHeight="1">
      <c r="A13" s="28">
        <v>10</v>
      </c>
      <c r="B13" s="32" t="s">
        <v>45</v>
      </c>
      <c r="C13" s="80">
        <v>499000</v>
      </c>
      <c r="D13" s="30">
        <v>497500</v>
      </c>
    </row>
    <row r="14" spans="1:4" s="31" customFormat="1" ht="55.5" customHeight="1">
      <c r="A14" s="28">
        <v>11</v>
      </c>
      <c r="B14" s="32" t="s">
        <v>46</v>
      </c>
      <c r="C14" s="80">
        <v>300000</v>
      </c>
      <c r="D14" s="30">
        <v>298500</v>
      </c>
    </row>
    <row r="15" spans="1:4" ht="55.5" customHeight="1">
      <c r="A15" s="28">
        <v>12</v>
      </c>
      <c r="B15" s="33" t="s">
        <v>47</v>
      </c>
      <c r="C15" s="81">
        <v>200000</v>
      </c>
      <c r="D15" s="30">
        <v>199000</v>
      </c>
    </row>
    <row r="16" spans="1:4" ht="55.5" customHeight="1">
      <c r="A16" s="28">
        <v>13</v>
      </c>
      <c r="B16" s="33" t="s">
        <v>48</v>
      </c>
      <c r="C16" s="81">
        <v>80000</v>
      </c>
      <c r="D16" s="30">
        <v>79700</v>
      </c>
    </row>
    <row r="17" spans="1:6" ht="55.5" customHeight="1">
      <c r="A17" s="28">
        <v>14</v>
      </c>
      <c r="B17" s="33" t="s">
        <v>49</v>
      </c>
      <c r="C17" s="81">
        <v>200000</v>
      </c>
      <c r="D17" s="30">
        <v>199000</v>
      </c>
    </row>
    <row r="18" spans="1:6" ht="55.5" customHeight="1">
      <c r="A18" s="28">
        <v>15</v>
      </c>
      <c r="B18" s="33" t="s">
        <v>50</v>
      </c>
      <c r="C18" s="81">
        <v>170000</v>
      </c>
      <c r="D18" s="30">
        <v>169200</v>
      </c>
    </row>
    <row r="19" spans="1:6" ht="55.5" customHeight="1">
      <c r="A19" s="28">
        <v>16</v>
      </c>
      <c r="B19" s="33" t="s">
        <v>51</v>
      </c>
      <c r="C19" s="81">
        <v>157000</v>
      </c>
      <c r="D19" s="30">
        <v>156400</v>
      </c>
      <c r="F19" s="23" t="s">
        <v>34</v>
      </c>
    </row>
    <row r="20" spans="1:6" ht="55.5" customHeight="1">
      <c r="A20" s="28">
        <v>17</v>
      </c>
      <c r="B20" s="33" t="s">
        <v>114</v>
      </c>
      <c r="C20" s="81">
        <v>300000</v>
      </c>
      <c r="D20" s="30">
        <v>299000</v>
      </c>
    </row>
    <row r="21" spans="1:6" ht="55.5" customHeight="1">
      <c r="A21" s="34"/>
      <c r="B21" s="35"/>
      <c r="C21" s="82"/>
      <c r="D21" s="36"/>
    </row>
    <row r="22" spans="1:6" ht="55.5" customHeight="1">
      <c r="A22" s="34"/>
      <c r="B22" s="35"/>
      <c r="C22" s="82"/>
      <c r="D22" s="36"/>
    </row>
    <row r="23" spans="1:6" ht="55.5" customHeight="1">
      <c r="A23" s="28">
        <v>18</v>
      </c>
      <c r="B23" s="33" t="s">
        <v>52</v>
      </c>
      <c r="C23" s="81">
        <v>355680</v>
      </c>
      <c r="D23" s="30">
        <v>354180</v>
      </c>
    </row>
    <row r="24" spans="1:6" ht="55.5" customHeight="1">
      <c r="A24" s="28">
        <v>19</v>
      </c>
      <c r="B24" s="33" t="s">
        <v>53</v>
      </c>
      <c r="C24" s="83" t="s">
        <v>35</v>
      </c>
      <c r="D24" s="30">
        <v>398700</v>
      </c>
    </row>
    <row r="25" spans="1:6" ht="55.5" customHeight="1">
      <c r="A25" s="28">
        <v>20</v>
      </c>
      <c r="B25" s="33" t="s">
        <v>54</v>
      </c>
      <c r="C25" s="81">
        <v>400000</v>
      </c>
      <c r="D25" s="30">
        <v>398500</v>
      </c>
    </row>
    <row r="26" spans="1:6" ht="55.5" customHeight="1">
      <c r="A26" s="28">
        <v>21</v>
      </c>
      <c r="B26" s="33" t="s">
        <v>55</v>
      </c>
      <c r="C26" s="81">
        <v>300000</v>
      </c>
      <c r="D26" s="30">
        <v>298500</v>
      </c>
    </row>
    <row r="27" spans="1:6" ht="55.5" customHeight="1">
      <c r="A27" s="28">
        <v>22</v>
      </c>
      <c r="B27" s="33" t="s">
        <v>56</v>
      </c>
      <c r="C27" s="81">
        <v>300000</v>
      </c>
      <c r="D27" s="30">
        <v>298500</v>
      </c>
    </row>
    <row r="28" spans="1:6" ht="55.5" customHeight="1">
      <c r="A28" s="28">
        <v>23</v>
      </c>
      <c r="B28" s="33" t="s">
        <v>57</v>
      </c>
      <c r="C28" s="81">
        <v>69000</v>
      </c>
      <c r="D28" s="30">
        <v>68700</v>
      </c>
    </row>
    <row r="29" spans="1:6" ht="55.5" customHeight="1">
      <c r="A29" s="28">
        <v>24</v>
      </c>
      <c r="B29" s="33" t="s">
        <v>58</v>
      </c>
      <c r="C29" s="81">
        <v>42700</v>
      </c>
      <c r="D29" s="30">
        <v>42500</v>
      </c>
    </row>
    <row r="30" spans="1:6" ht="55.5" customHeight="1">
      <c r="A30" s="28">
        <v>25</v>
      </c>
      <c r="B30" s="33" t="s">
        <v>59</v>
      </c>
      <c r="C30" s="81">
        <v>72000</v>
      </c>
      <c r="D30" s="30">
        <v>71500</v>
      </c>
    </row>
    <row r="31" spans="1:6" ht="55.5" customHeight="1">
      <c r="A31" s="28">
        <v>26</v>
      </c>
      <c r="B31" s="33" t="s">
        <v>60</v>
      </c>
      <c r="C31" s="81">
        <v>497000</v>
      </c>
      <c r="D31" s="30">
        <v>495500</v>
      </c>
    </row>
    <row r="32" spans="1:6" ht="55.5" customHeight="1">
      <c r="A32" s="28">
        <v>27</v>
      </c>
      <c r="B32" s="33" t="s">
        <v>122</v>
      </c>
      <c r="C32" s="81">
        <v>169000</v>
      </c>
      <c r="D32" s="30">
        <v>168000</v>
      </c>
    </row>
    <row r="33" spans="1:4" ht="55.5" customHeight="1">
      <c r="A33" s="28">
        <v>28</v>
      </c>
      <c r="B33" s="33" t="s">
        <v>61</v>
      </c>
      <c r="C33" s="81">
        <v>171000</v>
      </c>
      <c r="D33" s="30">
        <v>170000</v>
      </c>
    </row>
    <row r="34" spans="1:4" ht="55.5" customHeight="1">
      <c r="A34" s="28">
        <v>29</v>
      </c>
      <c r="B34" s="33" t="s">
        <v>62</v>
      </c>
      <c r="C34" s="81">
        <v>248400</v>
      </c>
      <c r="D34" s="30">
        <v>246900</v>
      </c>
    </row>
    <row r="35" spans="1:4" ht="55.5" customHeight="1">
      <c r="A35" s="28">
        <v>30</v>
      </c>
      <c r="B35" s="33" t="s">
        <v>63</v>
      </c>
      <c r="C35" s="81">
        <v>168700</v>
      </c>
      <c r="D35" s="30">
        <v>167700</v>
      </c>
    </row>
    <row r="36" spans="1:4" ht="55.5" customHeight="1">
      <c r="A36" s="28">
        <v>32</v>
      </c>
      <c r="B36" s="33" t="s">
        <v>64</v>
      </c>
      <c r="C36" s="81">
        <v>170000</v>
      </c>
      <c r="D36" s="30">
        <v>169200</v>
      </c>
    </row>
    <row r="37" spans="1:4" ht="55.5" customHeight="1">
      <c r="A37" s="28">
        <v>33</v>
      </c>
      <c r="B37" s="33" t="s">
        <v>65</v>
      </c>
      <c r="C37" s="81">
        <v>112000</v>
      </c>
      <c r="D37" s="30">
        <v>111700</v>
      </c>
    </row>
    <row r="38" spans="1:4" ht="55.5" customHeight="1">
      <c r="A38" s="28">
        <v>34</v>
      </c>
      <c r="B38" s="33" t="s">
        <v>66</v>
      </c>
      <c r="C38" s="81">
        <v>36000</v>
      </c>
      <c r="D38" s="30">
        <v>36000</v>
      </c>
    </row>
    <row r="39" spans="1:4" ht="55.5" customHeight="1">
      <c r="A39" s="28">
        <v>35</v>
      </c>
      <c r="B39" s="33" t="s">
        <v>67</v>
      </c>
      <c r="C39" s="81">
        <v>41800</v>
      </c>
      <c r="D39" s="30">
        <v>41600</v>
      </c>
    </row>
    <row r="40" spans="1:4" ht="55.5" customHeight="1">
      <c r="A40" s="28">
        <v>36</v>
      </c>
      <c r="B40" s="33" t="s">
        <v>68</v>
      </c>
      <c r="C40" s="81">
        <v>120000</v>
      </c>
      <c r="D40" s="30">
        <v>120000</v>
      </c>
    </row>
    <row r="41" spans="1:4" ht="55.5" customHeight="1">
      <c r="A41" s="28"/>
      <c r="B41" s="33"/>
      <c r="C41" s="81"/>
      <c r="D41" s="30"/>
    </row>
    <row r="42" spans="1:4" ht="55.5" customHeight="1">
      <c r="A42" s="28"/>
      <c r="B42" s="33"/>
      <c r="C42" s="81"/>
      <c r="D42" s="30"/>
    </row>
    <row r="43" spans="1:4" ht="55.5" customHeight="1">
      <c r="A43" s="28"/>
      <c r="B43" s="33"/>
      <c r="C43" s="81"/>
      <c r="D43" s="30"/>
    </row>
    <row r="44" spans="1:4" ht="55.5" customHeight="1">
      <c r="A44" s="28"/>
      <c r="B44" s="33"/>
      <c r="C44" s="81"/>
      <c r="D44" s="30"/>
    </row>
    <row r="45" spans="1:4" ht="55.5" customHeight="1">
      <c r="A45" s="115" t="s">
        <v>117</v>
      </c>
      <c r="B45" s="115"/>
      <c r="C45" s="84"/>
      <c r="D45" s="38" t="s">
        <v>34</v>
      </c>
    </row>
    <row r="46" spans="1:4" ht="55.5" customHeight="1">
      <c r="A46" s="37">
        <v>37</v>
      </c>
      <c r="B46" s="39" t="s">
        <v>69</v>
      </c>
      <c r="C46" s="84">
        <v>50000</v>
      </c>
      <c r="D46" s="38" t="s">
        <v>34</v>
      </c>
    </row>
    <row r="47" spans="1:4" ht="55.5" customHeight="1">
      <c r="A47" s="37">
        <v>38</v>
      </c>
      <c r="B47" s="39" t="s">
        <v>115</v>
      </c>
      <c r="C47" s="84">
        <v>20000</v>
      </c>
      <c r="D47" s="38"/>
    </row>
    <row r="48" spans="1:4" ht="55.5" customHeight="1">
      <c r="A48" s="114" t="s">
        <v>70</v>
      </c>
      <c r="B48" s="114"/>
      <c r="C48" s="84"/>
      <c r="D48" s="38" t="s">
        <v>34</v>
      </c>
    </row>
    <row r="49" spans="1:4" ht="55.5" customHeight="1">
      <c r="A49" s="37">
        <v>39</v>
      </c>
      <c r="B49" s="39" t="s">
        <v>116</v>
      </c>
      <c r="C49" s="84">
        <v>25000</v>
      </c>
      <c r="D49" s="38" t="s">
        <v>34</v>
      </c>
    </row>
    <row r="50" spans="1:4" ht="55.5" customHeight="1">
      <c r="A50" s="114" t="s">
        <v>71</v>
      </c>
      <c r="B50" s="114"/>
      <c r="C50" s="84"/>
      <c r="D50" s="38" t="s">
        <v>34</v>
      </c>
    </row>
    <row r="51" spans="1:4" ht="55.5" customHeight="1">
      <c r="A51" s="37">
        <v>40</v>
      </c>
      <c r="B51" s="39" t="s">
        <v>72</v>
      </c>
      <c r="C51" s="84">
        <v>300000</v>
      </c>
      <c r="D51" s="38" t="s">
        <v>34</v>
      </c>
    </row>
    <row r="52" spans="1:4" ht="55.5" customHeight="1">
      <c r="A52" s="37">
        <v>41</v>
      </c>
      <c r="B52" s="39" t="s">
        <v>73</v>
      </c>
      <c r="C52" s="84">
        <v>30000</v>
      </c>
      <c r="D52" s="38" t="s">
        <v>34</v>
      </c>
    </row>
    <row r="53" spans="1:4" ht="55.5" customHeight="1">
      <c r="A53" s="37">
        <v>42</v>
      </c>
      <c r="B53" s="39" t="s">
        <v>118</v>
      </c>
      <c r="C53" s="84">
        <v>50000</v>
      </c>
      <c r="D53" s="38" t="s">
        <v>34</v>
      </c>
    </row>
    <row r="54" spans="1:4" ht="55.5" customHeight="1">
      <c r="A54" s="114" t="s">
        <v>117</v>
      </c>
      <c r="B54" s="114"/>
      <c r="C54" s="84"/>
      <c r="D54" s="38" t="s">
        <v>34</v>
      </c>
    </row>
    <row r="55" spans="1:4" ht="55.5" customHeight="1">
      <c r="A55" s="37">
        <v>43</v>
      </c>
      <c r="B55" s="39" t="s">
        <v>74</v>
      </c>
      <c r="C55" s="84">
        <v>400000</v>
      </c>
      <c r="D55" s="38" t="s">
        <v>34</v>
      </c>
    </row>
    <row r="56" spans="1:4" ht="55.5" customHeight="1">
      <c r="A56" s="114" t="s">
        <v>117</v>
      </c>
      <c r="B56" s="114"/>
      <c r="C56" s="84"/>
      <c r="D56" s="38" t="s">
        <v>34</v>
      </c>
    </row>
    <row r="57" spans="1:4" ht="55.5" customHeight="1">
      <c r="A57" s="37">
        <v>44</v>
      </c>
      <c r="B57" s="39" t="s">
        <v>75</v>
      </c>
      <c r="C57" s="84">
        <v>400000</v>
      </c>
      <c r="D57" s="38" t="s">
        <v>34</v>
      </c>
    </row>
    <row r="58" spans="1:4" ht="55.5" customHeight="1">
      <c r="A58" s="114" t="s">
        <v>117</v>
      </c>
      <c r="B58" s="114"/>
      <c r="C58" s="85"/>
      <c r="D58" s="38" t="s">
        <v>34</v>
      </c>
    </row>
    <row r="59" spans="1:4" ht="55.5" customHeight="1">
      <c r="A59" s="37">
        <v>45</v>
      </c>
      <c r="B59" s="39" t="s">
        <v>76</v>
      </c>
      <c r="C59" s="86">
        <v>40000</v>
      </c>
      <c r="D59" s="38" t="s">
        <v>34</v>
      </c>
    </row>
    <row r="60" spans="1:4" ht="55.5" customHeight="1">
      <c r="A60" s="37">
        <v>46</v>
      </c>
      <c r="B60" s="39" t="s">
        <v>77</v>
      </c>
      <c r="C60" s="86">
        <v>80000</v>
      </c>
      <c r="D60" s="38" t="s">
        <v>34</v>
      </c>
    </row>
    <row r="61" spans="1:4" ht="55.5" customHeight="1">
      <c r="A61" s="41">
        <v>47</v>
      </c>
      <c r="B61" s="39" t="s">
        <v>78</v>
      </c>
      <c r="C61" s="86">
        <v>854300</v>
      </c>
      <c r="D61" s="42"/>
    </row>
    <row r="62" spans="1:4" ht="55.5" customHeight="1">
      <c r="A62" s="21">
        <v>48</v>
      </c>
      <c r="B62" s="20" t="s">
        <v>79</v>
      </c>
    </row>
    <row r="63" spans="1:4" ht="55.5" customHeight="1">
      <c r="A63" s="21">
        <v>49</v>
      </c>
      <c r="B63" s="20" t="s">
        <v>82</v>
      </c>
    </row>
    <row r="64" spans="1:4" ht="55.5" customHeight="1">
      <c r="A64" s="21">
        <v>50</v>
      </c>
      <c r="B64" s="20" t="s">
        <v>83</v>
      </c>
    </row>
    <row r="65" spans="1:3" ht="55.5" customHeight="1">
      <c r="A65" s="21">
        <v>51</v>
      </c>
      <c r="B65" s="20" t="s">
        <v>84</v>
      </c>
    </row>
    <row r="66" spans="1:3" ht="55.5" customHeight="1">
      <c r="A66" s="21">
        <v>52</v>
      </c>
      <c r="B66" s="40" t="s">
        <v>119</v>
      </c>
    </row>
    <row r="67" spans="1:3" ht="55.5" customHeight="1">
      <c r="A67" s="21">
        <v>53</v>
      </c>
      <c r="B67" s="20" t="s">
        <v>133</v>
      </c>
      <c r="C67" s="86">
        <v>684083</v>
      </c>
    </row>
    <row r="68" spans="1:3" ht="55.5" customHeight="1">
      <c r="A68" s="114" t="s">
        <v>120</v>
      </c>
      <c r="B68" s="114"/>
    </row>
    <row r="69" spans="1:3" ht="55.5" customHeight="1">
      <c r="A69" s="21">
        <v>54</v>
      </c>
      <c r="B69" s="20" t="s">
        <v>86</v>
      </c>
      <c r="C69" s="86">
        <v>30100</v>
      </c>
    </row>
    <row r="70" spans="1:3" ht="55.5" customHeight="1">
      <c r="A70" s="21">
        <v>55</v>
      </c>
      <c r="B70" s="20" t="s">
        <v>87</v>
      </c>
      <c r="C70" s="86">
        <v>11200</v>
      </c>
    </row>
    <row r="71" spans="1:3" ht="55.5" customHeight="1">
      <c r="A71" s="114" t="s">
        <v>121</v>
      </c>
      <c r="B71" s="114"/>
    </row>
    <row r="72" spans="1:3" ht="55.5" customHeight="1">
      <c r="A72" s="21">
        <v>56</v>
      </c>
      <c r="B72" s="20" t="s">
        <v>88</v>
      </c>
      <c r="C72" s="86">
        <v>80000</v>
      </c>
    </row>
    <row r="73" spans="1:3" ht="55.5" customHeight="1">
      <c r="A73" s="21">
        <v>57</v>
      </c>
      <c r="B73" s="20" t="s">
        <v>89</v>
      </c>
      <c r="C73" s="86">
        <v>60000</v>
      </c>
    </row>
    <row r="74" spans="1:3" ht="55.5" customHeight="1">
      <c r="A74" s="114" t="s">
        <v>135</v>
      </c>
      <c r="B74" s="114"/>
    </row>
    <row r="75" spans="1:3" ht="55.5" customHeight="1">
      <c r="A75" s="21">
        <v>53</v>
      </c>
      <c r="B75" s="20" t="s">
        <v>91</v>
      </c>
    </row>
    <row r="76" spans="1:3" ht="55.5" customHeight="1">
      <c r="A76" s="114" t="s">
        <v>134</v>
      </c>
      <c r="B76" s="114"/>
    </row>
    <row r="77" spans="1:3" ht="55.5" customHeight="1">
      <c r="A77" s="21">
        <v>54</v>
      </c>
      <c r="B77" s="20" t="s">
        <v>93</v>
      </c>
      <c r="C77" s="86">
        <v>14000</v>
      </c>
    </row>
    <row r="78" spans="1:3" ht="55.5" customHeight="1">
      <c r="B78" s="20" t="s">
        <v>94</v>
      </c>
    </row>
    <row r="79" spans="1:3" ht="55.5" customHeight="1">
      <c r="A79" s="21">
        <v>55</v>
      </c>
      <c r="B79" s="20" t="s">
        <v>95</v>
      </c>
      <c r="C79" s="86">
        <v>50000</v>
      </c>
    </row>
    <row r="80" spans="1:3" ht="55.5" customHeight="1">
      <c r="A80" s="114" t="s">
        <v>136</v>
      </c>
      <c r="B80" s="114"/>
    </row>
    <row r="81" spans="1:3" ht="55.5" customHeight="1">
      <c r="A81" s="21">
        <v>56</v>
      </c>
      <c r="B81" s="20" t="s">
        <v>97</v>
      </c>
      <c r="C81" s="86">
        <v>220000</v>
      </c>
    </row>
    <row r="82" spans="1:3" ht="55.5" customHeight="1">
      <c r="A82" s="114" t="s">
        <v>134</v>
      </c>
      <c r="B82" s="114"/>
    </row>
    <row r="83" spans="1:3" ht="55.5" customHeight="1">
      <c r="A83" s="21">
        <v>57</v>
      </c>
      <c r="B83" s="20" t="s">
        <v>98</v>
      </c>
      <c r="C83" s="86">
        <v>200000</v>
      </c>
    </row>
    <row r="84" spans="1:3" ht="55.5" customHeight="1">
      <c r="A84" s="21">
        <v>58</v>
      </c>
      <c r="B84" s="20" t="s">
        <v>99</v>
      </c>
      <c r="C84" s="86">
        <v>300000</v>
      </c>
    </row>
    <row r="85" spans="1:3" ht="55.5" customHeight="1">
      <c r="A85" s="21">
        <v>59</v>
      </c>
      <c r="B85" s="20" t="s">
        <v>100</v>
      </c>
      <c r="C85" s="86">
        <v>400000</v>
      </c>
    </row>
    <row r="86" spans="1:3" ht="55.5" customHeight="1">
      <c r="A86" s="114" t="s">
        <v>96</v>
      </c>
      <c r="B86" s="114"/>
    </row>
    <row r="87" spans="1:3" ht="55.5" customHeight="1">
      <c r="A87" s="21">
        <v>60</v>
      </c>
      <c r="B87" s="20" t="s">
        <v>101</v>
      </c>
      <c r="C87" s="86">
        <v>10000</v>
      </c>
    </row>
    <row r="88" spans="1:3" ht="55.5" customHeight="1">
      <c r="B88" s="40" t="s">
        <v>92</v>
      </c>
    </row>
    <row r="89" spans="1:3" ht="55.5" customHeight="1">
      <c r="A89" s="21">
        <v>61</v>
      </c>
      <c r="B89" s="20" t="s">
        <v>102</v>
      </c>
      <c r="C89" s="86">
        <v>10000</v>
      </c>
    </row>
    <row r="90" spans="1:3" ht="55.5" customHeight="1">
      <c r="A90" s="21">
        <v>62</v>
      </c>
      <c r="B90" s="20" t="s">
        <v>103</v>
      </c>
      <c r="C90" s="86">
        <v>100000</v>
      </c>
    </row>
    <row r="91" spans="1:3" ht="55.5" customHeight="1">
      <c r="A91" s="114" t="s">
        <v>92</v>
      </c>
      <c r="B91" s="114"/>
    </row>
    <row r="92" spans="1:3" ht="55.5" customHeight="1">
      <c r="A92" s="21">
        <v>63</v>
      </c>
      <c r="B92" s="20" t="s">
        <v>104</v>
      </c>
      <c r="C92" s="86">
        <v>190000</v>
      </c>
    </row>
    <row r="93" spans="1:3" ht="55.5" customHeight="1">
      <c r="A93" s="114" t="s">
        <v>105</v>
      </c>
      <c r="B93" s="114"/>
    </row>
    <row r="94" spans="1:3" ht="55.5" customHeight="1">
      <c r="A94" s="21">
        <v>64</v>
      </c>
      <c r="B94" s="20" t="s">
        <v>106</v>
      </c>
      <c r="C94" s="86">
        <v>120000</v>
      </c>
    </row>
    <row r="95" spans="1:3" ht="55.5" customHeight="1">
      <c r="A95" s="21">
        <v>65</v>
      </c>
      <c r="B95" s="20" t="s">
        <v>107</v>
      </c>
      <c r="C95" s="86">
        <v>7794000</v>
      </c>
    </row>
    <row r="96" spans="1:3" ht="55.5" customHeight="1">
      <c r="A96" s="21">
        <v>66</v>
      </c>
      <c r="B96" s="20" t="s">
        <v>108</v>
      </c>
      <c r="C96" s="86">
        <v>4800000</v>
      </c>
    </row>
    <row r="97" spans="1:3" ht="55.5" customHeight="1">
      <c r="A97" s="21">
        <v>67</v>
      </c>
      <c r="B97" s="20" t="s">
        <v>109</v>
      </c>
      <c r="C97" s="86">
        <v>42000</v>
      </c>
    </row>
    <row r="98" spans="1:3" ht="55.5" customHeight="1">
      <c r="A98" s="21">
        <v>68</v>
      </c>
      <c r="B98" s="20" t="s">
        <v>110</v>
      </c>
      <c r="C98" s="86">
        <v>102000</v>
      </c>
    </row>
    <row r="99" spans="1:3" ht="55.5" customHeight="1">
      <c r="A99" s="21">
        <v>69</v>
      </c>
      <c r="B99" s="20" t="s">
        <v>111</v>
      </c>
      <c r="C99" s="86">
        <v>171995</v>
      </c>
    </row>
    <row r="100" spans="1:3" ht="55.5" customHeight="1">
      <c r="A100" s="114" t="s">
        <v>137</v>
      </c>
      <c r="B100" s="114"/>
    </row>
    <row r="101" spans="1:3" ht="55.5" customHeight="1">
      <c r="A101" s="21">
        <v>70</v>
      </c>
      <c r="B101" s="20" t="s">
        <v>129</v>
      </c>
      <c r="C101" s="86">
        <v>18000</v>
      </c>
    </row>
    <row r="102" spans="1:3" ht="55.5" customHeight="1">
      <c r="A102" s="21">
        <v>71</v>
      </c>
      <c r="B102" s="20" t="s">
        <v>130</v>
      </c>
      <c r="C102" s="86">
        <v>5600</v>
      </c>
    </row>
    <row r="103" spans="1:3" ht="55.5" customHeight="1">
      <c r="A103" s="21">
        <v>72</v>
      </c>
      <c r="B103" s="20" t="s">
        <v>131</v>
      </c>
      <c r="C103" s="86">
        <v>5600</v>
      </c>
    </row>
    <row r="104" spans="1:3" ht="55.5" customHeight="1">
      <c r="A104" s="21">
        <v>73</v>
      </c>
      <c r="B104" s="20" t="s">
        <v>131</v>
      </c>
      <c r="C104" s="86">
        <v>5600</v>
      </c>
    </row>
    <row r="105" spans="1:3" ht="55.5" customHeight="1">
      <c r="A105" s="21">
        <v>74</v>
      </c>
      <c r="B105" s="20" t="s">
        <v>132</v>
      </c>
      <c r="C105" s="86">
        <v>30100</v>
      </c>
    </row>
    <row r="106" spans="1:3" ht="55.5" customHeight="1">
      <c r="A106" s="21">
        <v>75</v>
      </c>
      <c r="B106" s="20" t="s">
        <v>132</v>
      </c>
      <c r="C106" s="86">
        <v>35000</v>
      </c>
    </row>
  </sheetData>
  <mergeCells count="16">
    <mergeCell ref="A86:B86"/>
    <mergeCell ref="A91:B91"/>
    <mergeCell ref="A93:B93"/>
    <mergeCell ref="A100:B100"/>
    <mergeCell ref="A68:B68"/>
    <mergeCell ref="A71:B71"/>
    <mergeCell ref="A74:B74"/>
    <mergeCell ref="A76:B76"/>
    <mergeCell ref="A80:B80"/>
    <mergeCell ref="A82:B82"/>
    <mergeCell ref="A58:B58"/>
    <mergeCell ref="A45:B45"/>
    <mergeCell ref="A50:B50"/>
    <mergeCell ref="A54:B54"/>
    <mergeCell ref="A48:B48"/>
    <mergeCell ref="A56:B56"/>
  </mergeCells>
  <printOptions horizontalCentered="1"/>
  <pageMargins left="0.28740157500000002" right="0.261811024" top="0.196850393700787" bottom="0.118110236220472" header="0.31496062992126" footer="0.31496062992126"/>
  <pageSetup paperSize="9" scale="47" orientation="landscape" r:id="rId1"/>
  <rowBreaks count="1" manualBreakCount="1">
    <brk id="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"/>
  <sheetViews>
    <sheetView view="pageBreakPreview" zoomScale="50" zoomScaleNormal="90" zoomScaleSheetLayoutView="50" workbookViewId="0">
      <selection activeCell="B12" sqref="B12"/>
    </sheetView>
  </sheetViews>
  <sheetFormatPr defaultColWidth="9.140625" defaultRowHeight="55.5" customHeight="1"/>
  <cols>
    <col min="1" max="1" width="10" style="44" customWidth="1"/>
    <col min="2" max="2" width="255.5703125" style="48" customWidth="1"/>
    <col min="3" max="3" width="29.42578125" style="48" customWidth="1"/>
    <col min="4" max="4" width="6.85546875" style="48" customWidth="1"/>
    <col min="5" max="5" width="4.28515625" style="48" hidden="1" customWidth="1"/>
    <col min="6" max="16384" width="9.140625" style="48"/>
  </cols>
  <sheetData>
    <row r="1" spans="1:3" ht="55.5" customHeight="1">
      <c r="A1" s="45" t="s">
        <v>28</v>
      </c>
      <c r="B1" s="46" t="s">
        <v>113</v>
      </c>
      <c r="C1" s="47"/>
    </row>
    <row r="2" spans="1:3" ht="55.5" customHeight="1">
      <c r="A2" s="49" t="s">
        <v>124</v>
      </c>
      <c r="B2" s="50" t="s">
        <v>126</v>
      </c>
      <c r="C2" s="51" t="s">
        <v>36</v>
      </c>
    </row>
    <row r="3" spans="1:3" ht="55.5" customHeight="1">
      <c r="A3" s="52" t="s">
        <v>125</v>
      </c>
      <c r="B3" s="53" t="s">
        <v>34</v>
      </c>
      <c r="C3" s="53" t="s">
        <v>3</v>
      </c>
    </row>
    <row r="4" spans="1:3" s="57" customFormat="1" ht="55.5" customHeight="1">
      <c r="A4" s="54">
        <v>1</v>
      </c>
      <c r="B4" s="55" t="s">
        <v>127</v>
      </c>
      <c r="C4" s="56">
        <v>170000</v>
      </c>
    </row>
    <row r="5" spans="1:3" ht="55.5" customHeight="1">
      <c r="A5" s="54">
        <v>2</v>
      </c>
      <c r="B5" s="55" t="s">
        <v>138</v>
      </c>
      <c r="C5" s="56">
        <v>205000</v>
      </c>
    </row>
    <row r="6" spans="1:3" ht="55.5" customHeight="1">
      <c r="A6" s="54">
        <v>3</v>
      </c>
      <c r="B6" s="55" t="s">
        <v>38</v>
      </c>
      <c r="C6" s="56">
        <v>131000</v>
      </c>
    </row>
    <row r="7" spans="1:3" ht="55.5" customHeight="1">
      <c r="A7" s="54">
        <v>4</v>
      </c>
      <c r="B7" s="58" t="s">
        <v>128</v>
      </c>
      <c r="C7" s="56">
        <v>170000</v>
      </c>
    </row>
    <row r="8" spans="1:3" ht="55.5" customHeight="1">
      <c r="A8" s="54">
        <v>5</v>
      </c>
      <c r="B8" s="58" t="s">
        <v>40</v>
      </c>
      <c r="C8" s="56">
        <v>170000</v>
      </c>
    </row>
    <row r="9" spans="1:3" ht="55.5" customHeight="1">
      <c r="A9" s="54">
        <v>6</v>
      </c>
      <c r="B9" s="58" t="s">
        <v>41</v>
      </c>
      <c r="C9" s="56">
        <v>210600</v>
      </c>
    </row>
    <row r="10" spans="1:3" ht="55.5" customHeight="1">
      <c r="A10" s="54">
        <v>7</v>
      </c>
      <c r="B10" s="58" t="s">
        <v>42</v>
      </c>
      <c r="C10" s="56">
        <v>170000</v>
      </c>
    </row>
    <row r="11" spans="1:3" ht="55.5" customHeight="1">
      <c r="A11" s="54">
        <v>8</v>
      </c>
      <c r="B11" s="58" t="s">
        <v>139</v>
      </c>
      <c r="C11" s="56">
        <v>45000</v>
      </c>
    </row>
    <row r="12" spans="1:3" ht="55.5" customHeight="1">
      <c r="A12" s="54">
        <v>9</v>
      </c>
      <c r="B12" s="58" t="s">
        <v>44</v>
      </c>
      <c r="C12" s="56">
        <v>44200</v>
      </c>
    </row>
    <row r="13" spans="1:3" s="57" customFormat="1" ht="55.5" customHeight="1">
      <c r="A13" s="54">
        <v>10</v>
      </c>
      <c r="B13" s="58" t="s">
        <v>45</v>
      </c>
      <c r="C13" s="56">
        <v>500000</v>
      </c>
    </row>
    <row r="14" spans="1:3" s="57" customFormat="1" ht="55.5" customHeight="1">
      <c r="A14" s="54">
        <v>11</v>
      </c>
      <c r="B14" s="58" t="s">
        <v>144</v>
      </c>
      <c r="C14" s="56">
        <v>300000</v>
      </c>
    </row>
    <row r="15" spans="1:3" ht="55.5" customHeight="1">
      <c r="A15" s="54">
        <v>12</v>
      </c>
      <c r="B15" s="59" t="s">
        <v>140</v>
      </c>
      <c r="C15" s="60">
        <v>200000</v>
      </c>
    </row>
    <row r="16" spans="1:3" ht="55.5" customHeight="1">
      <c r="A16" s="54">
        <v>13</v>
      </c>
      <c r="B16" s="59" t="s">
        <v>48</v>
      </c>
      <c r="C16" s="60">
        <v>80000</v>
      </c>
    </row>
    <row r="17" spans="1:5" ht="55.5" customHeight="1">
      <c r="A17" s="54">
        <v>14</v>
      </c>
      <c r="B17" s="59" t="s">
        <v>49</v>
      </c>
      <c r="C17" s="60">
        <v>200000</v>
      </c>
    </row>
    <row r="18" spans="1:5" ht="55.5" customHeight="1">
      <c r="A18" s="54">
        <v>15</v>
      </c>
      <c r="B18" s="59" t="s">
        <v>50</v>
      </c>
      <c r="C18" s="60">
        <v>170000</v>
      </c>
    </row>
    <row r="19" spans="1:5" ht="55.5" customHeight="1">
      <c r="A19" s="54">
        <v>16</v>
      </c>
      <c r="B19" s="59" t="s">
        <v>51</v>
      </c>
      <c r="C19" s="60">
        <v>157000</v>
      </c>
      <c r="E19" s="48" t="s">
        <v>34</v>
      </c>
    </row>
    <row r="20" spans="1:5" ht="55.5" customHeight="1">
      <c r="A20" s="54">
        <v>17</v>
      </c>
      <c r="B20" s="59" t="s">
        <v>114</v>
      </c>
      <c r="C20" s="60">
        <v>300000</v>
      </c>
    </row>
    <row r="21" spans="1:5" ht="55.5" customHeight="1">
      <c r="A21" s="61"/>
      <c r="B21" s="62"/>
      <c r="C21" s="63"/>
    </row>
    <row r="22" spans="1:5" ht="55.5" customHeight="1">
      <c r="A22" s="61"/>
      <c r="B22" s="62"/>
      <c r="C22" s="63"/>
    </row>
    <row r="23" spans="1:5" ht="55.5" customHeight="1">
      <c r="A23" s="49" t="s">
        <v>0</v>
      </c>
      <c r="B23" s="64" t="s">
        <v>112</v>
      </c>
      <c r="C23" s="51" t="s">
        <v>36</v>
      </c>
    </row>
    <row r="24" spans="1:5" ht="55.5" customHeight="1">
      <c r="A24" s="52"/>
      <c r="B24" s="53" t="s">
        <v>34</v>
      </c>
      <c r="C24" s="53" t="s">
        <v>3</v>
      </c>
    </row>
    <row r="25" spans="1:5" ht="55.5" customHeight="1">
      <c r="A25" s="54">
        <v>18</v>
      </c>
      <c r="B25" s="59" t="s">
        <v>52</v>
      </c>
      <c r="C25" s="60">
        <v>355680</v>
      </c>
    </row>
    <row r="26" spans="1:5" ht="55.5" customHeight="1">
      <c r="A26" s="54">
        <v>19</v>
      </c>
      <c r="B26" s="59" t="s">
        <v>141</v>
      </c>
      <c r="C26" s="65" t="s">
        <v>35</v>
      </c>
    </row>
    <row r="27" spans="1:5" ht="55.5" customHeight="1">
      <c r="A27" s="54">
        <v>20</v>
      </c>
      <c r="B27" s="59" t="s">
        <v>142</v>
      </c>
      <c r="C27" s="60">
        <v>400000</v>
      </c>
    </row>
    <row r="28" spans="1:5" ht="55.5" customHeight="1">
      <c r="A28" s="54">
        <v>21</v>
      </c>
      <c r="B28" s="59" t="s">
        <v>55</v>
      </c>
      <c r="C28" s="60">
        <v>300000</v>
      </c>
    </row>
    <row r="29" spans="1:5" ht="55.5" customHeight="1">
      <c r="A29" s="54">
        <v>22</v>
      </c>
      <c r="B29" s="59" t="s">
        <v>56</v>
      </c>
      <c r="C29" s="60">
        <v>300000</v>
      </c>
    </row>
    <row r="30" spans="1:5" ht="55.5" customHeight="1">
      <c r="A30" s="54">
        <v>23</v>
      </c>
      <c r="B30" s="59" t="s">
        <v>57</v>
      </c>
      <c r="C30" s="60">
        <v>69000</v>
      </c>
    </row>
    <row r="31" spans="1:5" ht="55.5" customHeight="1">
      <c r="A31" s="54">
        <v>24</v>
      </c>
      <c r="B31" s="59" t="s">
        <v>58</v>
      </c>
      <c r="C31" s="60">
        <v>42700</v>
      </c>
    </row>
    <row r="32" spans="1:5" ht="55.5" customHeight="1">
      <c r="A32" s="54">
        <v>25</v>
      </c>
      <c r="B32" s="59" t="s">
        <v>59</v>
      </c>
      <c r="C32" s="60">
        <v>72000</v>
      </c>
    </row>
    <row r="33" spans="1:3" ht="55.5" customHeight="1">
      <c r="A33" s="54">
        <v>26</v>
      </c>
      <c r="B33" s="59" t="s">
        <v>60</v>
      </c>
      <c r="C33" s="60">
        <v>497000</v>
      </c>
    </row>
    <row r="34" spans="1:3" ht="55.5" customHeight="1">
      <c r="A34" s="54">
        <v>27</v>
      </c>
      <c r="B34" s="59" t="s">
        <v>122</v>
      </c>
      <c r="C34" s="60">
        <v>169000</v>
      </c>
    </row>
    <row r="35" spans="1:3" ht="55.5" customHeight="1">
      <c r="A35" s="54">
        <v>28</v>
      </c>
      <c r="B35" s="59" t="s">
        <v>61</v>
      </c>
      <c r="C35" s="60">
        <v>171000</v>
      </c>
    </row>
    <row r="36" spans="1:3" ht="55.5" customHeight="1">
      <c r="A36" s="54">
        <v>29</v>
      </c>
      <c r="B36" s="59" t="s">
        <v>62</v>
      </c>
      <c r="C36" s="60">
        <v>248400</v>
      </c>
    </row>
    <row r="37" spans="1:3" ht="55.5" customHeight="1">
      <c r="A37" s="54">
        <v>30</v>
      </c>
      <c r="B37" s="59" t="s">
        <v>143</v>
      </c>
      <c r="C37" s="60">
        <v>168700</v>
      </c>
    </row>
    <row r="38" spans="1:3" ht="55.5" customHeight="1">
      <c r="A38" s="54">
        <v>32</v>
      </c>
      <c r="B38" s="59" t="s">
        <v>64</v>
      </c>
      <c r="C38" s="60">
        <v>170000</v>
      </c>
    </row>
    <row r="39" spans="1:3" ht="55.5" customHeight="1">
      <c r="A39" s="54">
        <v>33</v>
      </c>
      <c r="B39" s="59" t="s">
        <v>65</v>
      </c>
      <c r="C39" s="60">
        <v>112000</v>
      </c>
    </row>
    <row r="40" spans="1:3" ht="55.5" customHeight="1">
      <c r="A40" s="54">
        <v>34</v>
      </c>
      <c r="B40" s="59" t="s">
        <v>66</v>
      </c>
      <c r="C40" s="60">
        <v>36000</v>
      </c>
    </row>
    <row r="41" spans="1:3" ht="55.5" customHeight="1">
      <c r="A41" s="54">
        <v>35</v>
      </c>
      <c r="B41" s="59" t="s">
        <v>67</v>
      </c>
      <c r="C41" s="60">
        <v>41800</v>
      </c>
    </row>
    <row r="42" spans="1:3" ht="55.5" customHeight="1">
      <c r="A42" s="54">
        <v>36</v>
      </c>
      <c r="B42" s="59" t="s">
        <v>68</v>
      </c>
      <c r="C42" s="60">
        <v>120000</v>
      </c>
    </row>
    <row r="43" spans="1:3" ht="55.5" customHeight="1">
      <c r="A43" s="54"/>
      <c r="B43" s="59"/>
      <c r="C43" s="60">
        <f>SUM(C4:C42)</f>
        <v>6496080</v>
      </c>
    </row>
    <row r="44" spans="1:3" ht="55.5" customHeight="1">
      <c r="A44" s="66"/>
      <c r="B44" s="67" t="s">
        <v>117</v>
      </c>
      <c r="C44" s="68"/>
    </row>
    <row r="45" spans="1:3" ht="55.5" customHeight="1">
      <c r="A45" s="66">
        <v>37</v>
      </c>
      <c r="B45" s="69" t="s">
        <v>69</v>
      </c>
      <c r="C45" s="68">
        <v>50000</v>
      </c>
    </row>
    <row r="46" spans="1:3" ht="55.5" customHeight="1">
      <c r="A46" s="66">
        <v>38</v>
      </c>
      <c r="B46" s="69" t="s">
        <v>115</v>
      </c>
      <c r="C46" s="68">
        <v>20000</v>
      </c>
    </row>
    <row r="47" spans="1:3" ht="55.5" customHeight="1">
      <c r="A47" s="66"/>
      <c r="B47" s="70" t="s">
        <v>70</v>
      </c>
      <c r="C47" s="68"/>
    </row>
    <row r="48" spans="1:3" ht="55.5" customHeight="1">
      <c r="A48" s="66">
        <v>39</v>
      </c>
      <c r="B48" s="69" t="s">
        <v>116</v>
      </c>
      <c r="C48" s="68">
        <v>25000</v>
      </c>
    </row>
    <row r="49" spans="1:3" ht="55.5" customHeight="1">
      <c r="A49" s="66"/>
      <c r="B49" s="70" t="s">
        <v>71</v>
      </c>
      <c r="C49" s="68"/>
    </row>
    <row r="50" spans="1:3" ht="55.5" customHeight="1">
      <c r="A50" s="66">
        <v>40</v>
      </c>
      <c r="B50" s="69" t="s">
        <v>72</v>
      </c>
      <c r="C50" s="68">
        <v>300000</v>
      </c>
    </row>
    <row r="51" spans="1:3" ht="55.5" customHeight="1">
      <c r="A51" s="66">
        <v>41</v>
      </c>
      <c r="B51" s="69" t="s">
        <v>73</v>
      </c>
      <c r="C51" s="68">
        <v>30000</v>
      </c>
    </row>
    <row r="52" spans="1:3" ht="55.5" customHeight="1">
      <c r="A52" s="66">
        <v>42</v>
      </c>
      <c r="B52" s="69" t="s">
        <v>118</v>
      </c>
      <c r="C52" s="68">
        <v>50000</v>
      </c>
    </row>
    <row r="53" spans="1:3" ht="55.5" customHeight="1">
      <c r="A53" s="66"/>
      <c r="B53" s="71" t="s">
        <v>117</v>
      </c>
      <c r="C53" s="68"/>
    </row>
    <row r="54" spans="1:3" ht="55.5" customHeight="1">
      <c r="A54" s="66">
        <v>43</v>
      </c>
      <c r="B54" s="69" t="s">
        <v>74</v>
      </c>
      <c r="C54" s="68">
        <v>400000</v>
      </c>
    </row>
    <row r="55" spans="1:3" ht="55.5" customHeight="1">
      <c r="A55" s="66"/>
      <c r="B55" s="70" t="s">
        <v>117</v>
      </c>
      <c r="C55" s="68"/>
    </row>
    <row r="56" spans="1:3" ht="55.5" customHeight="1">
      <c r="A56" s="66">
        <v>44</v>
      </c>
      <c r="B56" s="69" t="s">
        <v>75</v>
      </c>
      <c r="C56" s="68">
        <v>400000</v>
      </c>
    </row>
    <row r="57" spans="1:3" ht="55.5" customHeight="1">
      <c r="A57" s="66"/>
      <c r="B57" s="70" t="s">
        <v>117</v>
      </c>
      <c r="C57" s="72"/>
    </row>
    <row r="58" spans="1:3" ht="55.5" customHeight="1">
      <c r="A58" s="66">
        <v>45</v>
      </c>
      <c r="B58" s="69" t="s">
        <v>76</v>
      </c>
      <c r="C58" s="73">
        <v>40000</v>
      </c>
    </row>
    <row r="59" spans="1:3" ht="55.5" customHeight="1">
      <c r="A59" s="66">
        <v>46</v>
      </c>
      <c r="B59" s="69" t="s">
        <v>77</v>
      </c>
      <c r="C59" s="73">
        <v>80000</v>
      </c>
    </row>
    <row r="60" spans="1:3" ht="55.5" customHeight="1">
      <c r="A60" s="74">
        <v>47</v>
      </c>
      <c r="B60" s="69" t="s">
        <v>78</v>
      </c>
      <c r="C60" s="73">
        <v>854300</v>
      </c>
    </row>
    <row r="61" spans="1:3" ht="55.5" customHeight="1">
      <c r="B61" s="75" t="s">
        <v>79</v>
      </c>
    </row>
    <row r="62" spans="1:3" ht="55.5" customHeight="1">
      <c r="B62" s="75" t="s">
        <v>80</v>
      </c>
    </row>
    <row r="63" spans="1:3" ht="55.5" customHeight="1">
      <c r="B63" s="75" t="s">
        <v>81</v>
      </c>
    </row>
    <row r="64" spans="1:3" ht="55.5" customHeight="1">
      <c r="B64" s="75" t="s">
        <v>82</v>
      </c>
    </row>
    <row r="65" spans="1:3" ht="55.5" customHeight="1">
      <c r="B65" s="75" t="s">
        <v>83</v>
      </c>
    </row>
    <row r="66" spans="1:3" ht="55.5" customHeight="1">
      <c r="B66" s="75" t="s">
        <v>84</v>
      </c>
    </row>
    <row r="67" spans="1:3" ht="55.5" customHeight="1">
      <c r="B67" s="70" t="s">
        <v>119</v>
      </c>
    </row>
    <row r="68" spans="1:3" ht="55.5" customHeight="1">
      <c r="A68" s="44">
        <v>48</v>
      </c>
      <c r="B68" s="75" t="s">
        <v>85</v>
      </c>
      <c r="C68" s="73">
        <v>684083</v>
      </c>
    </row>
    <row r="69" spans="1:3" ht="55.5" customHeight="1">
      <c r="B69" s="70" t="s">
        <v>121</v>
      </c>
    </row>
    <row r="70" spans="1:3" ht="55.5" customHeight="1">
      <c r="A70" s="44">
        <v>51</v>
      </c>
      <c r="B70" s="75" t="s">
        <v>88</v>
      </c>
      <c r="C70" s="73">
        <v>80000</v>
      </c>
    </row>
    <row r="71" spans="1:3" ht="55.5" customHeight="1">
      <c r="A71" s="44">
        <v>52</v>
      </c>
      <c r="B71" s="75" t="s">
        <v>89</v>
      </c>
      <c r="C71" s="73">
        <v>60000</v>
      </c>
    </row>
    <row r="72" spans="1:3" ht="55.5" customHeight="1">
      <c r="B72" s="70" t="s">
        <v>90</v>
      </c>
    </row>
    <row r="73" spans="1:3" ht="55.5" customHeight="1">
      <c r="A73" s="44">
        <v>53</v>
      </c>
      <c r="B73" s="75" t="s">
        <v>91</v>
      </c>
    </row>
    <row r="74" spans="1:3" ht="55.5" customHeight="1">
      <c r="B74" s="70" t="s">
        <v>92</v>
      </c>
    </row>
    <row r="75" spans="1:3" ht="55.5" customHeight="1">
      <c r="A75" s="44">
        <v>54</v>
      </c>
      <c r="B75" s="75" t="s">
        <v>93</v>
      </c>
      <c r="C75" s="73">
        <v>14000</v>
      </c>
    </row>
    <row r="76" spans="1:3" ht="55.5" customHeight="1">
      <c r="B76" s="75" t="s">
        <v>94</v>
      </c>
    </row>
    <row r="77" spans="1:3" ht="55.5" customHeight="1">
      <c r="A77" s="44">
        <v>55</v>
      </c>
      <c r="B77" s="75" t="s">
        <v>95</v>
      </c>
      <c r="C77" s="73">
        <v>50000</v>
      </c>
    </row>
    <row r="78" spans="1:3" ht="55.5" customHeight="1">
      <c r="B78" s="70" t="s">
        <v>96</v>
      </c>
    </row>
    <row r="79" spans="1:3" ht="55.5" customHeight="1">
      <c r="A79" s="44">
        <v>56</v>
      </c>
      <c r="B79" s="75" t="s">
        <v>97</v>
      </c>
      <c r="C79" s="73">
        <v>220000</v>
      </c>
    </row>
    <row r="80" spans="1:3" ht="55.5" customHeight="1">
      <c r="B80" s="70" t="s">
        <v>92</v>
      </c>
    </row>
    <row r="81" spans="1:3" ht="55.5" customHeight="1">
      <c r="A81" s="44">
        <v>57</v>
      </c>
      <c r="B81" s="75" t="s">
        <v>98</v>
      </c>
      <c r="C81" s="73">
        <v>200000</v>
      </c>
    </row>
    <row r="82" spans="1:3" ht="55.5" customHeight="1">
      <c r="A82" s="44">
        <v>58</v>
      </c>
      <c r="B82" s="75" t="s">
        <v>99</v>
      </c>
      <c r="C82" s="73">
        <v>300000</v>
      </c>
    </row>
    <row r="83" spans="1:3" ht="55.5" customHeight="1">
      <c r="A83" s="44">
        <v>59</v>
      </c>
      <c r="B83" s="75" t="s">
        <v>100</v>
      </c>
      <c r="C83" s="73">
        <v>400000</v>
      </c>
    </row>
    <row r="84" spans="1:3" ht="55.5" customHeight="1">
      <c r="B84" s="70" t="s">
        <v>96</v>
      </c>
    </row>
    <row r="85" spans="1:3" ht="55.5" customHeight="1">
      <c r="A85" s="44">
        <v>60</v>
      </c>
      <c r="B85" s="75" t="s">
        <v>101</v>
      </c>
      <c r="C85" s="73">
        <v>10000</v>
      </c>
    </row>
    <row r="86" spans="1:3" ht="55.5" customHeight="1">
      <c r="B86" s="70" t="s">
        <v>92</v>
      </c>
    </row>
    <row r="87" spans="1:3" ht="55.5" customHeight="1">
      <c r="A87" s="44">
        <v>61</v>
      </c>
      <c r="B87" s="75" t="s">
        <v>102</v>
      </c>
      <c r="C87" s="73">
        <v>10000</v>
      </c>
    </row>
    <row r="88" spans="1:3" ht="55.5" customHeight="1">
      <c r="A88" s="44">
        <v>62</v>
      </c>
      <c r="B88" s="75" t="s">
        <v>103</v>
      </c>
      <c r="C88" s="73">
        <v>100000</v>
      </c>
    </row>
    <row r="89" spans="1:3" ht="55.5" customHeight="1">
      <c r="B89" s="70" t="s">
        <v>92</v>
      </c>
    </row>
    <row r="90" spans="1:3" ht="55.5" customHeight="1">
      <c r="A90" s="44">
        <v>63</v>
      </c>
      <c r="B90" s="75" t="s">
        <v>104</v>
      </c>
      <c r="C90" s="73">
        <v>190000</v>
      </c>
    </row>
    <row r="91" spans="1:3" ht="55.5" customHeight="1">
      <c r="B91" s="70" t="s">
        <v>105</v>
      </c>
    </row>
    <row r="92" spans="1:3" ht="55.5" customHeight="1">
      <c r="A92" s="44">
        <v>64</v>
      </c>
      <c r="B92" s="75" t="s">
        <v>106</v>
      </c>
      <c r="C92" s="73">
        <v>120000</v>
      </c>
    </row>
    <row r="93" spans="1:3" ht="55.5" customHeight="1">
      <c r="A93" s="44">
        <v>65</v>
      </c>
      <c r="B93" s="75" t="s">
        <v>107</v>
      </c>
      <c r="C93" s="73">
        <v>7794000</v>
      </c>
    </row>
    <row r="94" spans="1:3" ht="55.5" customHeight="1">
      <c r="A94" s="44">
        <v>66</v>
      </c>
      <c r="B94" s="75" t="s">
        <v>108</v>
      </c>
      <c r="C94" s="73">
        <v>4800000</v>
      </c>
    </row>
    <row r="95" spans="1:3" ht="55.5" customHeight="1">
      <c r="A95" s="44">
        <v>67</v>
      </c>
      <c r="B95" s="75" t="s">
        <v>109</v>
      </c>
      <c r="C95" s="73">
        <v>42000</v>
      </c>
    </row>
    <row r="96" spans="1:3" ht="55.5" customHeight="1">
      <c r="A96" s="44">
        <v>68</v>
      </c>
      <c r="B96" s="75" t="s">
        <v>110</v>
      </c>
      <c r="C96" s="73">
        <v>102000</v>
      </c>
    </row>
    <row r="97" spans="1:3" ht="55.5" customHeight="1">
      <c r="A97" s="44">
        <v>69</v>
      </c>
      <c r="B97" s="75" t="s">
        <v>111</v>
      </c>
      <c r="C97" s="73">
        <v>171995</v>
      </c>
    </row>
    <row r="98" spans="1:3" ht="55.5" customHeight="1">
      <c r="A98" s="116" t="s">
        <v>137</v>
      </c>
      <c r="B98" s="116"/>
      <c r="C98" s="88"/>
    </row>
    <row r="99" spans="1:3" ht="55.5" customHeight="1">
      <c r="A99" s="44">
        <v>70</v>
      </c>
      <c r="B99" s="75" t="s">
        <v>129</v>
      </c>
      <c r="C99" s="89">
        <v>18000</v>
      </c>
    </row>
    <row r="100" spans="1:3" ht="55.5" customHeight="1">
      <c r="A100" s="44">
        <v>71</v>
      </c>
      <c r="B100" s="75" t="s">
        <v>130</v>
      </c>
      <c r="C100" s="89">
        <v>5600</v>
      </c>
    </row>
    <row r="101" spans="1:3" ht="55.5" customHeight="1">
      <c r="A101" s="44">
        <v>72</v>
      </c>
      <c r="B101" s="75" t="s">
        <v>131</v>
      </c>
      <c r="C101" s="89">
        <v>5600</v>
      </c>
    </row>
    <row r="102" spans="1:3" ht="55.5" customHeight="1">
      <c r="A102" s="44">
        <v>73</v>
      </c>
      <c r="B102" s="75" t="s">
        <v>131</v>
      </c>
      <c r="C102" s="89">
        <v>5600</v>
      </c>
    </row>
    <row r="103" spans="1:3" ht="55.5" customHeight="1">
      <c r="A103" s="44">
        <v>74</v>
      </c>
      <c r="B103" s="75" t="s">
        <v>132</v>
      </c>
      <c r="C103" s="89">
        <v>30100</v>
      </c>
    </row>
    <row r="104" spans="1:3" ht="55.5" customHeight="1">
      <c r="A104" s="44">
        <v>75</v>
      </c>
      <c r="B104" s="75" t="s">
        <v>132</v>
      </c>
      <c r="C104" s="89">
        <v>35000</v>
      </c>
    </row>
    <row r="105" spans="1:3" s="23" customFormat="1" ht="55.5" customHeight="1">
      <c r="A105" s="21"/>
      <c r="C105" s="87"/>
    </row>
  </sheetData>
  <mergeCells count="1">
    <mergeCell ref="A98:B98"/>
  </mergeCells>
  <printOptions horizontalCentered="1"/>
  <pageMargins left="0.28740157500000002" right="0.261811024" top="0.196850393700787" bottom="0.118110236220472" header="0.31496062992126" footer="0.31496062992126"/>
  <pageSetup paperSize="9" scale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tabSelected="1" view="pageBreakPreview" topLeftCell="A90" zoomScale="50" zoomScaleNormal="60" zoomScaleSheetLayoutView="50" workbookViewId="0">
      <selection activeCell="A107" sqref="A107:E107"/>
    </sheetView>
  </sheetViews>
  <sheetFormatPr defaultColWidth="9.140625" defaultRowHeight="51.75"/>
  <cols>
    <col min="1" max="1" width="12.28515625" style="90" customWidth="1"/>
    <col min="2" max="2" width="235.85546875" style="91" customWidth="1"/>
    <col min="3" max="3" width="25.140625" style="101" customWidth="1"/>
    <col min="4" max="4" width="26.5703125" style="101" customWidth="1"/>
    <col min="5" max="5" width="23.42578125" style="101" customWidth="1"/>
    <col min="6" max="16384" width="9.140625" style="91"/>
  </cols>
  <sheetData>
    <row r="1" spans="1:7" ht="48.75" customHeight="1">
      <c r="A1" s="92" t="s">
        <v>124</v>
      </c>
      <c r="B1" s="92" t="s">
        <v>148</v>
      </c>
      <c r="C1" s="104" t="s">
        <v>3</v>
      </c>
      <c r="D1" s="104" t="s">
        <v>3</v>
      </c>
      <c r="E1" s="104" t="s">
        <v>3</v>
      </c>
    </row>
    <row r="2" spans="1:7" ht="48.75" customHeight="1">
      <c r="A2" s="90" t="s">
        <v>125</v>
      </c>
      <c r="B2" s="92"/>
      <c r="C2" s="104" t="s">
        <v>183</v>
      </c>
      <c r="D2" s="104" t="s">
        <v>179</v>
      </c>
      <c r="E2" s="104" t="s">
        <v>180</v>
      </c>
    </row>
    <row r="3" spans="1:7">
      <c r="A3" s="90">
        <v>1</v>
      </c>
      <c r="B3" s="55" t="s">
        <v>193</v>
      </c>
      <c r="C3" s="93">
        <v>300000</v>
      </c>
      <c r="D3" s="93">
        <v>298500</v>
      </c>
      <c r="E3" s="93">
        <f>SUM(C3-D3)</f>
        <v>1500</v>
      </c>
    </row>
    <row r="4" spans="1:7">
      <c r="B4" s="55" t="s">
        <v>191</v>
      </c>
      <c r="C4" s="93"/>
      <c r="D4" s="93"/>
      <c r="E4" s="93"/>
    </row>
    <row r="5" spans="1:7">
      <c r="A5" s="90">
        <v>2</v>
      </c>
      <c r="B5" s="113" t="s">
        <v>192</v>
      </c>
      <c r="C5" s="93">
        <v>350000</v>
      </c>
      <c r="D5" s="93">
        <v>348000</v>
      </c>
      <c r="E5" s="93">
        <f>SUM(C5-D5)</f>
        <v>2000</v>
      </c>
    </row>
    <row r="6" spans="1:7">
      <c r="A6" s="90">
        <v>3</v>
      </c>
      <c r="B6" s="55" t="s">
        <v>203</v>
      </c>
      <c r="C6" s="93">
        <v>350000</v>
      </c>
      <c r="D6" s="93">
        <v>348500</v>
      </c>
      <c r="E6" s="93">
        <f>SUM(C6-D6)</f>
        <v>1500</v>
      </c>
    </row>
    <row r="7" spans="1:7">
      <c r="B7" s="55" t="s">
        <v>202</v>
      </c>
      <c r="C7" s="93"/>
      <c r="D7" s="93"/>
      <c r="E7" s="93"/>
      <c r="G7" s="93"/>
    </row>
    <row r="8" spans="1:7">
      <c r="A8" s="90">
        <v>4</v>
      </c>
      <c r="B8" s="58" t="s">
        <v>198</v>
      </c>
      <c r="C8" s="93">
        <v>300000</v>
      </c>
      <c r="D8" s="93">
        <v>298000</v>
      </c>
      <c r="E8" s="93">
        <f>SUM(C8-D8)</f>
        <v>2000</v>
      </c>
    </row>
    <row r="9" spans="1:7">
      <c r="B9" s="58" t="s">
        <v>199</v>
      </c>
      <c r="C9" s="93"/>
      <c r="D9" s="93"/>
      <c r="E9" s="93"/>
    </row>
    <row r="10" spans="1:7">
      <c r="A10" s="90">
        <v>5</v>
      </c>
      <c r="B10" s="58" t="s">
        <v>200</v>
      </c>
      <c r="C10" s="93">
        <v>499000</v>
      </c>
      <c r="D10" s="93">
        <v>497000</v>
      </c>
      <c r="E10" s="93">
        <f>SUM(C10-D10)</f>
        <v>2000</v>
      </c>
    </row>
    <row r="11" spans="1:7">
      <c r="B11" s="58" t="s">
        <v>201</v>
      </c>
      <c r="C11" s="93"/>
      <c r="D11" s="93"/>
      <c r="E11" s="93"/>
    </row>
    <row r="12" spans="1:7">
      <c r="A12" s="90">
        <v>6</v>
      </c>
      <c r="B12" s="58" t="s">
        <v>204</v>
      </c>
      <c r="C12" s="93">
        <v>326000</v>
      </c>
      <c r="D12" s="93">
        <v>324000</v>
      </c>
      <c r="E12" s="93">
        <f>SUM(C12-D12)</f>
        <v>2000</v>
      </c>
    </row>
    <row r="13" spans="1:7">
      <c r="B13" s="58" t="s">
        <v>194</v>
      </c>
      <c r="C13" s="93"/>
      <c r="D13" s="93"/>
      <c r="E13" s="93"/>
    </row>
    <row r="14" spans="1:7">
      <c r="A14" s="90">
        <v>7</v>
      </c>
      <c r="B14" s="58" t="s">
        <v>196</v>
      </c>
      <c r="C14" s="93">
        <v>300000</v>
      </c>
      <c r="D14" s="93">
        <v>298500</v>
      </c>
      <c r="E14" s="93">
        <f>SUM(C14-D14)</f>
        <v>1500</v>
      </c>
    </row>
    <row r="15" spans="1:7">
      <c r="B15" s="58" t="s">
        <v>195</v>
      </c>
      <c r="C15" s="93"/>
      <c r="D15" s="93"/>
      <c r="E15" s="93"/>
    </row>
    <row r="16" spans="1:7">
      <c r="A16" s="90">
        <v>8</v>
      </c>
      <c r="B16" s="59" t="s">
        <v>197</v>
      </c>
      <c r="C16" s="93">
        <v>15000</v>
      </c>
      <c r="D16" s="94">
        <v>3000</v>
      </c>
      <c r="E16" s="94">
        <f>SUM(C16-D16)</f>
        <v>12000</v>
      </c>
    </row>
    <row r="17" spans="1:5">
      <c r="A17" s="102"/>
      <c r="B17" s="92" t="s">
        <v>23</v>
      </c>
      <c r="C17" s="103">
        <f>SUM(C3:C16)</f>
        <v>2440000</v>
      </c>
      <c r="D17" s="103">
        <f>SUM(D3:D16)</f>
        <v>2415500</v>
      </c>
      <c r="E17" s="103">
        <f>SUM(E3:E16)</f>
        <v>24500</v>
      </c>
    </row>
    <row r="18" spans="1:5">
      <c r="A18" s="102"/>
      <c r="B18" s="92"/>
      <c r="C18" s="103"/>
      <c r="D18" s="103"/>
      <c r="E18" s="103"/>
    </row>
    <row r="19" spans="1:5">
      <c r="A19" s="102"/>
      <c r="B19" s="92"/>
      <c r="C19" s="103"/>
      <c r="D19" s="103"/>
      <c r="E19" s="103"/>
    </row>
    <row r="20" spans="1:5">
      <c r="A20" s="102"/>
      <c r="B20" s="92"/>
      <c r="C20" s="103"/>
      <c r="D20" s="103"/>
      <c r="E20" s="103"/>
    </row>
    <row r="21" spans="1:5">
      <c r="A21" s="102"/>
      <c r="B21" s="92"/>
      <c r="C21" s="103"/>
      <c r="D21" s="103"/>
      <c r="E21" s="103"/>
    </row>
    <row r="22" spans="1:5">
      <c r="A22" s="102"/>
      <c r="B22" s="92"/>
      <c r="C22" s="103"/>
      <c r="D22" s="103"/>
      <c r="E22" s="103"/>
    </row>
    <row r="23" spans="1:5">
      <c r="A23" s="102" t="s">
        <v>124</v>
      </c>
      <c r="B23" s="92" t="s">
        <v>150</v>
      </c>
      <c r="C23" s="104" t="s">
        <v>3</v>
      </c>
      <c r="D23" s="104" t="s">
        <v>3</v>
      </c>
      <c r="E23" s="104" t="s">
        <v>3</v>
      </c>
    </row>
    <row r="24" spans="1:5">
      <c r="A24" s="102" t="s">
        <v>125</v>
      </c>
      <c r="B24" s="92"/>
      <c r="C24" s="104" t="s">
        <v>183</v>
      </c>
      <c r="D24" s="104" t="s">
        <v>179</v>
      </c>
      <c r="E24" s="104" t="s">
        <v>180</v>
      </c>
    </row>
    <row r="25" spans="1:5">
      <c r="A25" s="54">
        <v>9</v>
      </c>
      <c r="B25" s="59" t="s">
        <v>151</v>
      </c>
      <c r="C25" s="94">
        <v>60000</v>
      </c>
      <c r="D25" s="94">
        <v>51580</v>
      </c>
      <c r="E25" s="94">
        <v>8420</v>
      </c>
    </row>
    <row r="26" spans="1:5">
      <c r="A26" s="54"/>
      <c r="B26" s="59" t="s">
        <v>165</v>
      </c>
      <c r="C26" s="94"/>
      <c r="D26" s="94"/>
      <c r="E26" s="94"/>
    </row>
    <row r="27" spans="1:5">
      <c r="A27" s="54">
        <v>10</v>
      </c>
      <c r="B27" s="59" t="s">
        <v>152</v>
      </c>
      <c r="C27" s="94">
        <v>700000</v>
      </c>
      <c r="D27" s="94">
        <v>670600</v>
      </c>
      <c r="E27" s="94">
        <v>29400</v>
      </c>
    </row>
    <row r="28" spans="1:5">
      <c r="A28" s="54">
        <v>11</v>
      </c>
      <c r="B28" s="59" t="s">
        <v>153</v>
      </c>
      <c r="C28" s="94">
        <v>15000</v>
      </c>
      <c r="D28" s="94">
        <v>10600</v>
      </c>
      <c r="E28" s="94">
        <v>4400</v>
      </c>
    </row>
    <row r="29" spans="1:5">
      <c r="A29" s="54"/>
      <c r="B29" s="59" t="s">
        <v>154</v>
      </c>
      <c r="C29" s="94"/>
      <c r="D29" s="94"/>
      <c r="E29" s="94"/>
    </row>
    <row r="30" spans="1:5">
      <c r="A30" s="54">
        <v>12</v>
      </c>
      <c r="B30" s="59" t="s">
        <v>155</v>
      </c>
      <c r="C30" s="94">
        <v>30000</v>
      </c>
      <c r="D30" s="94">
        <v>28780</v>
      </c>
      <c r="E30" s="94">
        <v>1220</v>
      </c>
    </row>
    <row r="31" spans="1:5">
      <c r="A31" s="54">
        <v>13</v>
      </c>
      <c r="B31" s="59" t="s">
        <v>158</v>
      </c>
      <c r="C31" s="94">
        <v>150000</v>
      </c>
      <c r="D31" s="94">
        <v>142000</v>
      </c>
      <c r="E31" s="94">
        <v>8000</v>
      </c>
    </row>
    <row r="32" spans="1:5">
      <c r="A32" s="54">
        <v>14</v>
      </c>
      <c r="B32" s="59" t="s">
        <v>187</v>
      </c>
      <c r="C32" s="94">
        <v>539000</v>
      </c>
      <c r="D32" s="94">
        <v>539000</v>
      </c>
      <c r="E32" s="108" t="s">
        <v>164</v>
      </c>
    </row>
    <row r="33" spans="1:5">
      <c r="A33" s="54">
        <v>15</v>
      </c>
      <c r="B33" s="59" t="s">
        <v>78</v>
      </c>
      <c r="C33" s="94">
        <v>311300</v>
      </c>
      <c r="D33" s="94">
        <v>242900</v>
      </c>
      <c r="E33" s="94">
        <v>68400</v>
      </c>
    </row>
    <row r="34" spans="1:5">
      <c r="A34" s="54"/>
      <c r="B34" s="59" t="s">
        <v>156</v>
      </c>
      <c r="C34" s="94"/>
      <c r="D34" s="94"/>
      <c r="E34" s="94"/>
    </row>
    <row r="35" spans="1:5">
      <c r="A35" s="54"/>
      <c r="B35" s="59" t="s">
        <v>157</v>
      </c>
      <c r="C35" s="94"/>
      <c r="D35" s="94"/>
      <c r="E35" s="94"/>
    </row>
    <row r="36" spans="1:5">
      <c r="A36" s="54">
        <v>16</v>
      </c>
      <c r="B36" s="59" t="s">
        <v>188</v>
      </c>
      <c r="C36" s="94">
        <v>100000</v>
      </c>
      <c r="D36" s="94">
        <v>11900</v>
      </c>
      <c r="E36" s="94">
        <v>88100</v>
      </c>
    </row>
    <row r="37" spans="1:5">
      <c r="A37" s="54">
        <v>17</v>
      </c>
      <c r="B37" s="59" t="s">
        <v>159</v>
      </c>
      <c r="C37" s="94">
        <v>50000</v>
      </c>
      <c r="D37" s="94">
        <v>25590</v>
      </c>
      <c r="E37" s="94">
        <v>24410</v>
      </c>
    </row>
    <row r="38" spans="1:5">
      <c r="A38" s="54"/>
      <c r="B38" s="59" t="s">
        <v>160</v>
      </c>
      <c r="C38" s="94"/>
      <c r="D38" s="94"/>
      <c r="E38" s="94"/>
    </row>
    <row r="39" spans="1:5">
      <c r="A39" s="54">
        <v>18</v>
      </c>
      <c r="B39" s="59" t="s">
        <v>161</v>
      </c>
      <c r="C39" s="94">
        <v>14000</v>
      </c>
      <c r="D39" s="94">
        <v>2559</v>
      </c>
      <c r="E39" s="94">
        <v>11441</v>
      </c>
    </row>
    <row r="40" spans="1:5">
      <c r="A40" s="54"/>
      <c r="B40" s="59" t="s">
        <v>160</v>
      </c>
      <c r="C40" s="94"/>
      <c r="D40" s="94"/>
      <c r="E40" s="94"/>
    </row>
    <row r="41" spans="1:5">
      <c r="A41" s="54">
        <v>19</v>
      </c>
      <c r="B41" s="59" t="s">
        <v>162</v>
      </c>
      <c r="C41" s="94">
        <v>50000</v>
      </c>
      <c r="D41" s="94">
        <v>50000</v>
      </c>
      <c r="E41" s="94" t="s">
        <v>164</v>
      </c>
    </row>
    <row r="42" spans="1:5">
      <c r="A42" s="54"/>
      <c r="B42" s="59" t="s">
        <v>163</v>
      </c>
      <c r="C42" s="94"/>
      <c r="D42" s="94"/>
      <c r="E42" s="94"/>
    </row>
    <row r="43" spans="1:5">
      <c r="A43" s="54"/>
      <c r="B43" s="92" t="s">
        <v>23</v>
      </c>
      <c r="C43" s="103">
        <f>SUM(C25:C42)</f>
        <v>2019300</v>
      </c>
      <c r="D43" s="103">
        <f>SUM(D25:D42)</f>
        <v>1775509</v>
      </c>
      <c r="E43" s="103">
        <f>SUM(E25:E42)</f>
        <v>243791</v>
      </c>
    </row>
    <row r="44" spans="1:5">
      <c r="A44" s="54"/>
      <c r="B44" s="59"/>
      <c r="C44" s="94"/>
      <c r="D44" s="94"/>
      <c r="E44" s="94"/>
    </row>
    <row r="45" spans="1:5">
      <c r="A45" s="102" t="s">
        <v>124</v>
      </c>
      <c r="B45" s="92" t="s">
        <v>150</v>
      </c>
      <c r="C45" s="104" t="s">
        <v>3</v>
      </c>
      <c r="D45" s="104" t="s">
        <v>3</v>
      </c>
      <c r="E45" s="104" t="s">
        <v>3</v>
      </c>
    </row>
    <row r="46" spans="1:5">
      <c r="A46" s="102" t="s">
        <v>125</v>
      </c>
      <c r="B46" s="92"/>
      <c r="C46" s="104" t="s">
        <v>183</v>
      </c>
      <c r="D46" s="104" t="s">
        <v>179</v>
      </c>
      <c r="E46" s="104" t="s">
        <v>180</v>
      </c>
    </row>
    <row r="47" spans="1:5">
      <c r="A47" s="54">
        <v>20</v>
      </c>
      <c r="B47" s="59" t="s">
        <v>186</v>
      </c>
      <c r="C47" s="94">
        <v>80000</v>
      </c>
      <c r="D47" s="94">
        <v>76820</v>
      </c>
      <c r="E47" s="94">
        <v>3180</v>
      </c>
    </row>
    <row r="48" spans="1:5">
      <c r="A48" s="54"/>
      <c r="B48" s="59" t="s">
        <v>184</v>
      </c>
      <c r="C48" s="94"/>
      <c r="D48" s="94"/>
      <c r="E48" s="94"/>
    </row>
    <row r="49" spans="1:5">
      <c r="A49" s="54"/>
      <c r="B49" s="59" t="s">
        <v>185</v>
      </c>
      <c r="C49" s="94"/>
      <c r="D49" s="94"/>
      <c r="E49" s="94"/>
    </row>
    <row r="50" spans="1:5">
      <c r="A50" s="54"/>
      <c r="B50" s="92" t="s">
        <v>23</v>
      </c>
      <c r="C50" s="103">
        <f>SUM(C47:C49)</f>
        <v>80000</v>
      </c>
      <c r="D50" s="103">
        <f t="shared" ref="D50:E50" si="0">SUM(D47:D49)</f>
        <v>76820</v>
      </c>
      <c r="E50" s="103">
        <f t="shared" si="0"/>
        <v>3180</v>
      </c>
    </row>
    <row r="51" spans="1:5">
      <c r="A51" s="54"/>
      <c r="B51" s="92" t="s">
        <v>181</v>
      </c>
      <c r="C51" s="94"/>
      <c r="D51" s="94"/>
      <c r="E51" s="94"/>
    </row>
    <row r="52" spans="1:5">
      <c r="A52" s="54">
        <v>21</v>
      </c>
      <c r="B52" s="59" t="s">
        <v>190</v>
      </c>
      <c r="C52" s="94">
        <v>746185</v>
      </c>
      <c r="D52" s="94">
        <v>746185</v>
      </c>
      <c r="E52" s="108" t="s">
        <v>164</v>
      </c>
    </row>
    <row r="53" spans="1:5">
      <c r="A53" s="54"/>
      <c r="B53" s="92" t="s">
        <v>23</v>
      </c>
      <c r="C53" s="103">
        <v>746185</v>
      </c>
      <c r="D53" s="103">
        <v>641474.6</v>
      </c>
      <c r="E53" s="103">
        <v>104710.39999999999</v>
      </c>
    </row>
    <row r="54" spans="1:5" ht="51.75" customHeight="1">
      <c r="A54" s="54"/>
      <c r="B54" s="92"/>
      <c r="C54" s="103"/>
      <c r="D54" s="103"/>
      <c r="E54" s="103"/>
    </row>
    <row r="55" spans="1:5" ht="47.25" customHeight="1">
      <c r="A55" s="54"/>
      <c r="B55" s="92" t="s">
        <v>167</v>
      </c>
      <c r="C55" s="104"/>
      <c r="D55" s="104"/>
      <c r="E55" s="104"/>
    </row>
    <row r="56" spans="1:5" ht="57.75" customHeight="1">
      <c r="A56" s="54">
        <v>22</v>
      </c>
      <c r="B56" s="59" t="s">
        <v>178</v>
      </c>
      <c r="C56" s="94">
        <v>106000</v>
      </c>
      <c r="D56" s="94">
        <v>90400</v>
      </c>
      <c r="E56" s="94">
        <v>15600</v>
      </c>
    </row>
    <row r="57" spans="1:5" ht="54.75" customHeight="1">
      <c r="A57" s="54">
        <v>23</v>
      </c>
      <c r="B57" s="59" t="s">
        <v>168</v>
      </c>
      <c r="C57" s="94">
        <v>8304000</v>
      </c>
      <c r="D57" s="94">
        <v>7558300</v>
      </c>
      <c r="E57" s="94">
        <v>745700</v>
      </c>
    </row>
    <row r="58" spans="1:5" ht="54.75" customHeight="1">
      <c r="A58" s="54">
        <v>24</v>
      </c>
      <c r="B58" s="59" t="s">
        <v>169</v>
      </c>
      <c r="C58" s="94">
        <v>4320000</v>
      </c>
      <c r="D58" s="94">
        <v>3729800</v>
      </c>
      <c r="E58" s="94">
        <v>590200</v>
      </c>
    </row>
    <row r="59" spans="1:5" ht="54.75" customHeight="1">
      <c r="A59" s="54">
        <v>25</v>
      </c>
      <c r="B59" s="59" t="s">
        <v>170</v>
      </c>
      <c r="C59" s="94">
        <v>42000</v>
      </c>
      <c r="D59" s="94">
        <v>24000</v>
      </c>
      <c r="E59" s="94">
        <v>18000</v>
      </c>
    </row>
    <row r="60" spans="1:5" ht="50.25" customHeight="1">
      <c r="A60" s="54">
        <v>26</v>
      </c>
      <c r="B60" s="59" t="s">
        <v>171</v>
      </c>
      <c r="C60" s="94">
        <v>2404000</v>
      </c>
      <c r="D60" s="94">
        <v>1971372</v>
      </c>
      <c r="E60" s="94">
        <v>432628</v>
      </c>
    </row>
    <row r="61" spans="1:5" ht="56.25" customHeight="1">
      <c r="A61" s="54">
        <v>27</v>
      </c>
      <c r="B61" s="59" t="s">
        <v>172</v>
      </c>
      <c r="C61" s="94">
        <v>356763</v>
      </c>
      <c r="D61" s="94">
        <v>356756.42</v>
      </c>
      <c r="E61" s="94">
        <v>6.58</v>
      </c>
    </row>
    <row r="62" spans="1:5" ht="53.25" customHeight="1">
      <c r="A62" s="54">
        <v>28</v>
      </c>
      <c r="B62" s="59" t="s">
        <v>106</v>
      </c>
      <c r="C62" s="94">
        <v>150000</v>
      </c>
      <c r="D62" s="94">
        <v>55564</v>
      </c>
      <c r="E62" s="94">
        <v>94436</v>
      </c>
    </row>
    <row r="63" spans="1:5" ht="53.25" customHeight="1">
      <c r="A63" s="54"/>
      <c r="B63" s="92" t="s">
        <v>23</v>
      </c>
      <c r="C63" s="103">
        <f>SUM(C56:C62)</f>
        <v>15682763</v>
      </c>
      <c r="D63" s="103">
        <f t="shared" ref="D63:E63" si="1">SUM(D56:D62)</f>
        <v>13786192.42</v>
      </c>
      <c r="E63" s="103">
        <f t="shared" si="1"/>
        <v>1896570.58</v>
      </c>
    </row>
    <row r="64" spans="1:5" ht="53.25" customHeight="1">
      <c r="A64" s="54"/>
      <c r="B64" s="92"/>
      <c r="C64" s="103"/>
      <c r="D64" s="103"/>
      <c r="E64" s="103"/>
    </row>
    <row r="65" spans="1:5" ht="53.25" customHeight="1">
      <c r="A65" s="54"/>
      <c r="B65" s="92"/>
      <c r="C65" s="103"/>
      <c r="D65" s="103"/>
      <c r="E65" s="103"/>
    </row>
    <row r="66" spans="1:5" ht="53.25" customHeight="1">
      <c r="A66" s="54"/>
      <c r="B66" s="92" t="s">
        <v>149</v>
      </c>
      <c r="C66" s="104"/>
      <c r="D66" s="104"/>
      <c r="E66" s="104"/>
    </row>
    <row r="67" spans="1:5">
      <c r="A67" s="54">
        <v>29</v>
      </c>
      <c r="B67" s="59" t="s">
        <v>116</v>
      </c>
      <c r="C67" s="94">
        <v>25000</v>
      </c>
      <c r="D67" s="94">
        <v>20000</v>
      </c>
      <c r="E67" s="94">
        <v>5000</v>
      </c>
    </row>
    <row r="68" spans="1:5" ht="48.75" customHeight="1">
      <c r="A68" s="54"/>
      <c r="B68" s="92" t="s">
        <v>23</v>
      </c>
      <c r="C68" s="103">
        <v>25000</v>
      </c>
      <c r="D68" s="103">
        <v>20000</v>
      </c>
      <c r="E68" s="103">
        <v>5000</v>
      </c>
    </row>
    <row r="69" spans="1:5" ht="53.25" customHeight="1">
      <c r="A69" s="54"/>
      <c r="B69" s="92"/>
      <c r="C69" s="103"/>
      <c r="D69" s="103"/>
      <c r="E69" s="103"/>
    </row>
    <row r="70" spans="1:5">
      <c r="A70" s="54"/>
      <c r="B70" s="92" t="s">
        <v>166</v>
      </c>
      <c r="C70" s="94"/>
      <c r="D70" s="94"/>
      <c r="E70" s="94"/>
    </row>
    <row r="71" spans="1:5">
      <c r="A71" s="54">
        <v>30</v>
      </c>
      <c r="B71" s="59" t="s">
        <v>72</v>
      </c>
      <c r="C71" s="94">
        <v>300000</v>
      </c>
      <c r="D71" s="94">
        <v>300000</v>
      </c>
      <c r="E71" s="108" t="s">
        <v>164</v>
      </c>
    </row>
    <row r="72" spans="1:5">
      <c r="A72" s="54">
        <v>31</v>
      </c>
      <c r="B72" s="59" t="s">
        <v>173</v>
      </c>
      <c r="C72" s="94">
        <v>1028000</v>
      </c>
      <c r="D72" s="94">
        <v>1028000</v>
      </c>
      <c r="E72" s="108" t="s">
        <v>164</v>
      </c>
    </row>
    <row r="73" spans="1:5" ht="50.25" customHeight="1">
      <c r="A73" s="54"/>
      <c r="B73" s="59" t="s">
        <v>175</v>
      </c>
      <c r="C73" s="94"/>
      <c r="D73" s="94"/>
      <c r="E73" s="94"/>
    </row>
    <row r="74" spans="1:5" ht="51.75" customHeight="1">
      <c r="A74" s="54"/>
      <c r="B74" s="59" t="s">
        <v>174</v>
      </c>
      <c r="C74" s="94"/>
      <c r="D74" s="94"/>
      <c r="E74" s="94"/>
    </row>
    <row r="75" spans="1:5" ht="51.75" customHeight="1">
      <c r="A75" s="54"/>
      <c r="B75" s="59" t="s">
        <v>177</v>
      </c>
      <c r="C75" s="94"/>
      <c r="D75" s="94"/>
      <c r="E75" s="94"/>
    </row>
    <row r="76" spans="1:5" ht="51.75" customHeight="1">
      <c r="A76" s="54"/>
      <c r="B76" s="59" t="s">
        <v>176</v>
      </c>
      <c r="C76" s="94"/>
      <c r="D76" s="94"/>
      <c r="E76" s="94"/>
    </row>
    <row r="77" spans="1:5">
      <c r="A77" s="96">
        <v>32</v>
      </c>
      <c r="B77" s="97" t="s">
        <v>97</v>
      </c>
      <c r="C77" s="95">
        <v>220000</v>
      </c>
      <c r="D77" s="95">
        <v>220000</v>
      </c>
      <c r="E77" s="105" t="s">
        <v>164</v>
      </c>
    </row>
    <row r="78" spans="1:5">
      <c r="A78" s="96">
        <v>33</v>
      </c>
      <c r="B78" s="97" t="s">
        <v>205</v>
      </c>
      <c r="C78" s="95">
        <v>200000</v>
      </c>
      <c r="D78" s="95">
        <v>118645.88</v>
      </c>
      <c r="E78" s="95">
        <v>81354</v>
      </c>
    </row>
    <row r="79" spans="1:5" ht="54.75" customHeight="1">
      <c r="A79" s="96"/>
      <c r="B79" s="112" t="s">
        <v>23</v>
      </c>
      <c r="C79" s="111">
        <f>SUM(C71:C78)</f>
        <v>1748000</v>
      </c>
      <c r="D79" s="111">
        <f>SUM(D71:D78)</f>
        <v>1666645.88</v>
      </c>
      <c r="E79" s="111">
        <f>SUM(E71:E78)</f>
        <v>81354</v>
      </c>
    </row>
    <row r="80" spans="1:5" s="69" customFormat="1" ht="59.25" customHeight="1">
      <c r="A80" s="96"/>
      <c r="B80" s="112" t="s">
        <v>189</v>
      </c>
      <c r="C80" s="111">
        <f>SUM(C17+C43+C50+C53+C63+C68+C79)</f>
        <v>22741248</v>
      </c>
      <c r="D80" s="111">
        <f t="shared" ref="D80:E80" si="2">SUM(D17+D43+D50+D53+D63+D68+D79)</f>
        <v>20382141.899999999</v>
      </c>
      <c r="E80" s="111">
        <f t="shared" si="2"/>
        <v>2359105.98</v>
      </c>
    </row>
    <row r="81" spans="1:5" s="69" customFormat="1" ht="51.75" customHeight="1">
      <c r="A81" s="74"/>
      <c r="B81" s="109"/>
      <c r="C81" s="110"/>
      <c r="D81" s="110"/>
      <c r="E81" s="110"/>
    </row>
    <row r="82" spans="1:5" s="69" customFormat="1" ht="51.75" customHeight="1">
      <c r="A82" s="74"/>
      <c r="B82" s="109"/>
      <c r="C82" s="110"/>
      <c r="D82" s="110"/>
      <c r="E82" s="110"/>
    </row>
    <row r="83" spans="1:5" s="69" customFormat="1" ht="51.75" customHeight="1">
      <c r="A83" s="74"/>
      <c r="B83" s="109"/>
      <c r="C83" s="110"/>
      <c r="D83" s="110"/>
      <c r="E83" s="110"/>
    </row>
    <row r="84" spans="1:5" s="69" customFormat="1" ht="51.75" customHeight="1">
      <c r="A84" s="74"/>
      <c r="B84" s="109"/>
      <c r="C84" s="110"/>
      <c r="D84" s="110"/>
      <c r="E84" s="110"/>
    </row>
    <row r="85" spans="1:5" s="69" customFormat="1" ht="51.75" customHeight="1">
      <c r="A85" s="74"/>
      <c r="B85" s="109"/>
      <c r="C85" s="110"/>
      <c r="D85" s="110"/>
      <c r="E85" s="110"/>
    </row>
    <row r="86" spans="1:5" s="69" customFormat="1" ht="51.75" customHeight="1">
      <c r="A86" s="74"/>
      <c r="B86" s="109"/>
      <c r="C86" s="110"/>
      <c r="D86" s="110"/>
      <c r="E86" s="110"/>
    </row>
    <row r="87" spans="1:5" s="69" customFormat="1" ht="51.75" customHeight="1">
      <c r="A87" s="74"/>
      <c r="B87" s="109"/>
      <c r="C87" s="110"/>
      <c r="D87" s="110"/>
      <c r="E87" s="110"/>
    </row>
    <row r="88" spans="1:5" s="69" customFormat="1" ht="51.75" customHeight="1">
      <c r="A88" s="74"/>
      <c r="B88" s="109"/>
      <c r="C88" s="110"/>
      <c r="D88" s="110"/>
      <c r="E88" s="110"/>
    </row>
    <row r="89" spans="1:5" s="69" customFormat="1" ht="35.25" customHeight="1">
      <c r="A89" s="74"/>
      <c r="B89" s="75"/>
      <c r="C89" s="89"/>
      <c r="D89" s="89"/>
      <c r="E89" s="89"/>
    </row>
    <row r="90" spans="1:5" s="69" customFormat="1" ht="39.75" customHeight="1">
      <c r="A90" s="117"/>
      <c r="B90" s="117"/>
      <c r="C90" s="117"/>
      <c r="D90" s="117"/>
      <c r="E90" s="117"/>
    </row>
    <row r="91" spans="1:5" ht="39.75" customHeight="1">
      <c r="A91" s="117"/>
      <c r="B91" s="117"/>
      <c r="C91" s="117"/>
      <c r="D91" s="117"/>
      <c r="E91" s="117"/>
    </row>
    <row r="92" spans="1:5" ht="39.75" customHeight="1">
      <c r="A92" s="117"/>
      <c r="B92" s="117"/>
      <c r="C92" s="117"/>
      <c r="D92" s="117"/>
      <c r="E92" s="117"/>
    </row>
    <row r="93" spans="1:5" ht="39.75" customHeight="1">
      <c r="A93" s="117"/>
      <c r="B93" s="117"/>
      <c r="C93" s="117"/>
      <c r="D93" s="117"/>
      <c r="E93" s="117"/>
    </row>
    <row r="94" spans="1:5" ht="39.75" customHeight="1">
      <c r="A94" s="117"/>
      <c r="B94" s="117"/>
      <c r="C94" s="117"/>
      <c r="D94" s="117"/>
      <c r="E94" s="117"/>
    </row>
    <row r="95" spans="1:5" ht="39.75" customHeight="1">
      <c r="A95" s="117"/>
      <c r="B95" s="117"/>
      <c r="C95" s="117"/>
      <c r="D95" s="117"/>
      <c r="E95" s="117"/>
    </row>
    <row r="96" spans="1:5" ht="39.75" customHeight="1">
      <c r="A96" s="117"/>
      <c r="B96" s="117"/>
      <c r="C96" s="117"/>
      <c r="D96" s="117"/>
      <c r="E96" s="117"/>
    </row>
    <row r="97" spans="1:8" ht="39.75" customHeight="1">
      <c r="A97" s="117"/>
      <c r="B97" s="117"/>
      <c r="C97" s="117"/>
      <c r="D97" s="117"/>
      <c r="E97" s="117"/>
    </row>
    <row r="98" spans="1:8" ht="39.75" customHeight="1">
      <c r="A98" s="118" t="s">
        <v>145</v>
      </c>
      <c r="B98" s="118"/>
      <c r="C98" s="118"/>
      <c r="D98" s="118"/>
      <c r="E98" s="118"/>
      <c r="H98" s="99"/>
    </row>
    <row r="99" spans="1:8" ht="50.25" customHeight="1">
      <c r="A99" s="118"/>
      <c r="B99" s="118"/>
      <c r="C99" s="118"/>
      <c r="D99" s="118"/>
      <c r="E99" s="118"/>
    </row>
    <row r="100" spans="1:8" ht="59.25" customHeight="1">
      <c r="A100" s="118" t="s">
        <v>182</v>
      </c>
      <c r="B100" s="118"/>
      <c r="C100" s="118"/>
      <c r="D100" s="118"/>
      <c r="E100" s="118"/>
    </row>
    <row r="101" spans="1:8" ht="39.75" customHeight="1">
      <c r="A101" s="98"/>
      <c r="B101" s="100"/>
      <c r="C101" s="100"/>
      <c r="D101" s="100"/>
      <c r="E101" s="100"/>
    </row>
    <row r="102" spans="1:8" ht="39.75" customHeight="1">
      <c r="A102" s="98"/>
      <c r="B102" s="100"/>
      <c r="C102" s="100"/>
      <c r="D102" s="100"/>
      <c r="E102" s="100"/>
    </row>
    <row r="103" spans="1:8" ht="20.25" customHeight="1">
      <c r="A103" s="98"/>
      <c r="B103" s="100"/>
      <c r="C103" s="100"/>
      <c r="D103" s="100"/>
      <c r="E103" s="100"/>
    </row>
    <row r="104" spans="1:8" ht="28.5" customHeight="1">
      <c r="A104" s="98"/>
      <c r="B104" s="100"/>
      <c r="C104" s="100"/>
      <c r="D104" s="100"/>
      <c r="E104" s="100"/>
    </row>
    <row r="105" spans="1:8" ht="17.25" hidden="1" customHeight="1">
      <c r="A105" s="98"/>
      <c r="B105" s="100"/>
      <c r="C105" s="100"/>
      <c r="D105" s="100"/>
      <c r="E105" s="100"/>
    </row>
    <row r="106" spans="1:8" ht="78.75" customHeight="1">
      <c r="A106" s="118" t="s">
        <v>146</v>
      </c>
      <c r="B106" s="118"/>
      <c r="C106" s="118"/>
      <c r="D106" s="118"/>
      <c r="E106" s="118"/>
    </row>
    <row r="107" spans="1:8" ht="129.75" customHeight="1">
      <c r="A107" s="118" t="s">
        <v>147</v>
      </c>
      <c r="B107" s="118"/>
      <c r="C107" s="118"/>
      <c r="D107" s="118"/>
      <c r="E107" s="118"/>
    </row>
    <row r="108" spans="1:8" s="69" customFormat="1" ht="39.75" customHeight="1">
      <c r="A108" s="98"/>
      <c r="B108" s="100"/>
      <c r="C108" s="100"/>
      <c r="D108" s="100"/>
      <c r="E108" s="100"/>
    </row>
    <row r="109" spans="1:8" s="69" customFormat="1" ht="39.75" customHeight="1">
      <c r="A109" s="98"/>
      <c r="B109" s="100"/>
      <c r="C109" s="100"/>
      <c r="D109" s="100"/>
      <c r="E109" s="100"/>
    </row>
    <row r="110" spans="1:8" s="69" customFormat="1" ht="39.75" customHeight="1">
      <c r="A110" s="98"/>
      <c r="B110" s="100"/>
      <c r="C110" s="100"/>
      <c r="D110" s="100"/>
      <c r="E110" s="100"/>
    </row>
    <row r="111" spans="1:8" s="69" customFormat="1">
      <c r="A111" s="98"/>
      <c r="B111" s="106"/>
      <c r="C111" s="107"/>
      <c r="D111" s="107"/>
      <c r="E111" s="107"/>
    </row>
    <row r="112" spans="1:8" s="69" customFormat="1">
      <c r="A112" s="98"/>
      <c r="C112" s="107"/>
      <c r="D112" s="107"/>
      <c r="E112" s="107"/>
    </row>
  </sheetData>
  <mergeCells count="5">
    <mergeCell ref="A90:E97"/>
    <mergeCell ref="A98:E99"/>
    <mergeCell ref="A100:E100"/>
    <mergeCell ref="A106:E106"/>
    <mergeCell ref="A107:E107"/>
  </mergeCells>
  <pageMargins left="0.25" right="0.25" top="0.75" bottom="0.75" header="0.3" footer="0.05"/>
  <pageSetup paperSize="9" scale="44" orientation="landscape" verticalDpi="0" r:id="rId1"/>
  <colBreaks count="1" manualBreakCount="1">
    <brk id="5" max="114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6</vt:i4>
      </vt:variant>
      <vt:variant>
        <vt:lpstr>ช่วงที่มีชื่อ</vt:lpstr>
      </vt:variant>
      <vt:variant>
        <vt:i4>2</vt:i4>
      </vt:variant>
    </vt:vector>
  </HeadingPairs>
  <TitlesOfParts>
    <vt:vector size="8" baseType="lpstr">
      <vt:lpstr>ประจำปีงบประมาณ 61</vt:lpstr>
      <vt:lpstr>ประจำปี63</vt:lpstr>
      <vt:lpstr>ติดตามแผนเข้าสภา</vt:lpstr>
      <vt:lpstr>ติดตามแผน63จริง</vt:lpstr>
      <vt:lpstr>Sheet5</vt:lpstr>
      <vt:lpstr>Sheet6</vt:lpstr>
      <vt:lpstr>ติดตามแผน63จริง!Print_Area</vt:lpstr>
      <vt:lpstr>ประจำปี63!Print_Area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Acer</cp:lastModifiedBy>
  <cp:lastPrinted>2022-02-28T04:37:04Z</cp:lastPrinted>
  <dcterms:created xsi:type="dcterms:W3CDTF">2019-06-21T08:45:08Z</dcterms:created>
  <dcterms:modified xsi:type="dcterms:W3CDTF">2022-02-28T06:51:25Z</dcterms:modified>
</cp:coreProperties>
</file>